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155" tabRatio="870" activeTab="5"/>
  </bookViews>
  <sheets>
    <sheet name="RESUMEN DE COSTOS" sheetId="5" r:id="rId1"/>
    <sheet name="REC HUMANO" sheetId="2" r:id="rId2"/>
    <sheet name="EQUIPAMIENTO" sheetId="6" r:id="rId3"/>
    <sheet name="EQUIPO PROT PER" sheetId="7" r:id="rId4"/>
    <sheet name="OTROS INSUM" sheetId="8" r:id="rId5"/>
    <sheet name=" OTROS GASTOS MENSUALES" sheetId="10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2" l="1"/>
  <c r="F11" i="2"/>
  <c r="F10" i="2"/>
  <c r="F9" i="2"/>
  <c r="F8" i="2"/>
  <c r="F7" i="2"/>
  <c r="F5" i="2"/>
  <c r="F4" i="2"/>
  <c r="F6" i="2" l="1"/>
  <c r="G42" i="8" l="1"/>
  <c r="G24" i="8"/>
  <c r="G23" i="8"/>
  <c r="E8" i="7" l="1"/>
  <c r="G5" i="10" l="1"/>
  <c r="G6" i="10"/>
  <c r="G7" i="10"/>
  <c r="G8" i="10"/>
  <c r="G9" i="10"/>
  <c r="G10" i="10"/>
  <c r="G11" i="10"/>
  <c r="G12" i="10"/>
  <c r="G13" i="10"/>
  <c r="G4" i="10"/>
  <c r="E6" i="7"/>
  <c r="E7" i="7"/>
  <c r="E9" i="7"/>
  <c r="E10" i="7"/>
  <c r="E11" i="7"/>
  <c r="E12" i="7"/>
  <c r="E13" i="7"/>
  <c r="E14" i="7"/>
  <c r="E15" i="7"/>
  <c r="E5" i="7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4" i="6"/>
  <c r="G44" i="8"/>
  <c r="G43" i="8"/>
  <c r="G41" i="8"/>
  <c r="G36" i="8"/>
  <c r="G35" i="8"/>
  <c r="G34" i="8"/>
  <c r="G33" i="8"/>
  <c r="G32" i="8"/>
  <c r="G31" i="8"/>
  <c r="G30" i="8"/>
  <c r="G29" i="8"/>
  <c r="G28" i="8"/>
  <c r="G27" i="8"/>
  <c r="G26" i="8"/>
  <c r="G25" i="8"/>
  <c r="G22" i="8"/>
  <c r="G21" i="8"/>
  <c r="G20" i="8"/>
  <c r="G19" i="8"/>
  <c r="G18" i="8"/>
  <c r="G17" i="8"/>
  <c r="G12" i="8"/>
  <c r="G11" i="8"/>
  <c r="G10" i="8"/>
  <c r="G9" i="8"/>
  <c r="G8" i="8"/>
  <c r="G7" i="8"/>
  <c r="G6" i="8"/>
  <c r="G5" i="8"/>
  <c r="D13" i="2"/>
  <c r="G13" i="8" l="1"/>
  <c r="G14" i="10"/>
  <c r="C17" i="5" s="1"/>
  <c r="C19" i="5" s="1"/>
  <c r="G45" i="8"/>
  <c r="G37" i="8"/>
  <c r="G47" i="8" s="1"/>
  <c r="C12" i="5" s="1"/>
  <c r="E16" i="7"/>
  <c r="C11" i="5" s="1"/>
  <c r="F31" i="6"/>
  <c r="C5" i="5" s="1"/>
  <c r="C7" i="5" s="1"/>
  <c r="F13" i="2"/>
  <c r="C10" i="5" s="1"/>
  <c r="C13" i="5" l="1"/>
  <c r="C15" i="5" s="1"/>
  <c r="C21" i="5" s="1"/>
  <c r="G21" i="5" s="1"/>
</calcChain>
</file>

<file path=xl/sharedStrings.xml><?xml version="1.0" encoding="utf-8"?>
<sst xmlns="http://schemas.openxmlformats.org/spreadsheetml/2006/main" count="219" uniqueCount="156">
  <si>
    <t>N°</t>
  </si>
  <si>
    <t>Recursos Humanos</t>
  </si>
  <si>
    <t>Cantidad</t>
  </si>
  <si>
    <t xml:space="preserve">Salario  Mensual </t>
  </si>
  <si>
    <t>Costo Estimado  mensual</t>
  </si>
  <si>
    <t>Observaciones</t>
  </si>
  <si>
    <t>Médicos Generales</t>
  </si>
  <si>
    <t>Licda. en Enfermería</t>
  </si>
  <si>
    <t>Microbiólogos</t>
  </si>
  <si>
    <t>Auxiliar de Enfermería</t>
  </si>
  <si>
    <t>OTROS</t>
  </si>
  <si>
    <t>CANTIDAD</t>
  </si>
  <si>
    <t>TOTAL</t>
  </si>
  <si>
    <t>EQUIPAMIENTO</t>
  </si>
  <si>
    <t>SUBTOTAL</t>
  </si>
  <si>
    <t>RECURSOS HUMANOS</t>
  </si>
  <si>
    <t>RUBRO</t>
  </si>
  <si>
    <t>COSTO</t>
  </si>
  <si>
    <t>N'</t>
  </si>
  <si>
    <t>ITEM</t>
  </si>
  <si>
    <t>A</t>
  </si>
  <si>
    <t>B</t>
  </si>
  <si>
    <t>INSUMOS DE LIMPIEZA</t>
  </si>
  <si>
    <r>
      <rPr>
        <sz val="12"/>
        <color rgb="FF4D4D4F"/>
        <rFont val="Times New Roman"/>
        <family val="1"/>
      </rPr>
      <t>Ga</t>
    </r>
    <r>
      <rPr>
        <sz val="12"/>
        <color rgb="FF828283"/>
        <rFont val="Times New Roman"/>
        <family val="1"/>
      </rPr>
      <t>l</t>
    </r>
    <r>
      <rPr>
        <sz val="12"/>
        <color rgb="FF4D4D4F"/>
        <rFont val="Times New Roman"/>
        <family val="1"/>
      </rPr>
      <t>ones</t>
    </r>
  </si>
  <si>
    <r>
      <rPr>
        <sz val="12"/>
        <color rgb="FF606062"/>
        <rFont val="Arial"/>
        <family val="2"/>
      </rPr>
      <t>Fardo</t>
    </r>
  </si>
  <si>
    <r>
      <rPr>
        <sz val="12"/>
        <color rgb="FF606062"/>
        <rFont val="Arial"/>
        <family val="2"/>
      </rPr>
      <t>Ga</t>
    </r>
    <r>
      <rPr>
        <sz val="12"/>
        <color rgb="FF3A3B3B"/>
        <rFont val="Arial"/>
        <family val="2"/>
      </rPr>
      <t>l</t>
    </r>
    <r>
      <rPr>
        <sz val="12"/>
        <color rgb="FF606062"/>
        <rFont val="Arial"/>
        <family val="2"/>
      </rPr>
      <t>ón</t>
    </r>
  </si>
  <si>
    <r>
      <rPr>
        <sz val="12"/>
        <color rgb="FF606062"/>
        <rFont val="Arial"/>
        <family val="2"/>
      </rPr>
      <t>U</t>
    </r>
    <r>
      <rPr>
        <sz val="12"/>
        <color rgb="FF3A3B3B"/>
        <rFont val="Arial"/>
        <family val="2"/>
      </rPr>
      <t>ni</t>
    </r>
    <r>
      <rPr>
        <sz val="12"/>
        <color rgb="FF606062"/>
        <rFont val="Arial"/>
        <family val="2"/>
      </rPr>
      <t>dad</t>
    </r>
  </si>
  <si>
    <r>
      <rPr>
        <sz val="12"/>
        <color rgb="FF606062"/>
        <rFont val="Arial"/>
        <family val="2"/>
      </rPr>
      <t>Par</t>
    </r>
  </si>
  <si>
    <r>
      <rPr>
        <sz val="12"/>
        <color rgb="FF606062"/>
        <rFont val="Arial"/>
        <family val="2"/>
      </rPr>
      <t>Pae</t>
    </r>
  </si>
  <si>
    <t>C</t>
  </si>
  <si>
    <t>Rollo Grande</t>
  </si>
  <si>
    <t>EQUIPOS Y MOBILIARIOS</t>
  </si>
  <si>
    <t>Mariposas</t>
  </si>
  <si>
    <t>Algodón</t>
  </si>
  <si>
    <t>Esparadrapo</t>
  </si>
  <si>
    <t>Escobas</t>
  </si>
  <si>
    <t>Carros para trapeadror</t>
  </si>
  <si>
    <t>Pala para recoger basura</t>
  </si>
  <si>
    <t>COSTO INICIAL DE INVERSIÓN (Lempiras)</t>
  </si>
  <si>
    <t>GASTOS MENSUALES( Lempiras)</t>
  </si>
  <si>
    <t>RECURSO HUMANO (Lempiras)</t>
  </si>
  <si>
    <t>MATERIAL MÉDICO QUIRÚRGICO</t>
  </si>
  <si>
    <t>Caja</t>
  </si>
  <si>
    <r>
      <t>E</t>
    </r>
    <r>
      <rPr>
        <sz val="12"/>
        <color rgb="FF646464"/>
        <rFont val="Calibri"/>
        <family val="2"/>
        <scheme val="minor"/>
      </rPr>
      <t>ste</t>
    </r>
    <r>
      <rPr>
        <sz val="12"/>
        <color rgb="FF494949"/>
        <rFont val="Calibri"/>
        <family val="2"/>
        <scheme val="minor"/>
      </rPr>
      <t>to</t>
    </r>
    <r>
      <rPr>
        <sz val="12"/>
        <color rgb="FF646464"/>
        <rFont val="Calibri"/>
        <family val="2"/>
        <scheme val="minor"/>
      </rPr>
      <t>scop</t>
    </r>
    <r>
      <rPr>
        <sz val="12"/>
        <color rgb="FF494949"/>
        <rFont val="Calibri"/>
        <family val="2"/>
        <scheme val="minor"/>
      </rPr>
      <t>i</t>
    </r>
    <r>
      <rPr>
        <sz val="12"/>
        <color rgb="FF646464"/>
        <rFont val="Calibri"/>
        <family val="2"/>
        <scheme val="minor"/>
      </rPr>
      <t>os</t>
    </r>
  </si>
  <si>
    <r>
      <t>E</t>
    </r>
    <r>
      <rPr>
        <sz val="12"/>
        <color rgb="FF646464"/>
        <rFont val="Calibri"/>
        <family val="2"/>
        <scheme val="minor"/>
      </rPr>
      <t>sfi</t>
    </r>
    <r>
      <rPr>
        <sz val="12"/>
        <color rgb="FF494949"/>
        <rFont val="Calibri"/>
        <family val="2"/>
        <scheme val="minor"/>
      </rPr>
      <t>gm</t>
    </r>
    <r>
      <rPr>
        <sz val="12"/>
        <color rgb="FF646464"/>
        <rFont val="Calibri"/>
        <family val="2"/>
        <scheme val="minor"/>
      </rPr>
      <t>o</t>
    </r>
    <r>
      <rPr>
        <sz val="12"/>
        <color rgb="FF494949"/>
        <rFont val="Calibri"/>
        <family val="2"/>
        <scheme val="minor"/>
      </rPr>
      <t>m</t>
    </r>
    <r>
      <rPr>
        <sz val="12"/>
        <color rgb="FF646464"/>
        <rFont val="Calibri"/>
        <family val="2"/>
        <scheme val="minor"/>
      </rPr>
      <t>anomet</t>
    </r>
    <r>
      <rPr>
        <sz val="12"/>
        <color rgb="FF494949"/>
        <rFont val="Calibri"/>
        <family val="2"/>
        <scheme val="minor"/>
      </rPr>
      <t>ro</t>
    </r>
  </si>
  <si>
    <r>
      <t>Te</t>
    </r>
    <r>
      <rPr>
        <sz val="12"/>
        <color rgb="FF7E7E7E"/>
        <rFont val="Calibri"/>
        <family val="2"/>
        <scheme val="minor"/>
      </rPr>
      <t>r</t>
    </r>
    <r>
      <rPr>
        <sz val="12"/>
        <color rgb="FF646464"/>
        <rFont val="Calibri"/>
        <family val="2"/>
        <scheme val="minor"/>
      </rPr>
      <t>mómet</t>
    </r>
    <r>
      <rPr>
        <sz val="12"/>
        <color rgb="FF494949"/>
        <rFont val="Calibri"/>
        <family val="2"/>
        <scheme val="minor"/>
      </rPr>
      <t>ro</t>
    </r>
    <r>
      <rPr>
        <sz val="12"/>
        <color rgb="FF646464"/>
        <rFont val="Calibri"/>
        <family val="2"/>
        <scheme val="minor"/>
      </rPr>
      <t>s lase</t>
    </r>
    <r>
      <rPr>
        <sz val="12"/>
        <color rgb="FF494949"/>
        <rFont val="Calibri"/>
        <family val="2"/>
        <scheme val="minor"/>
      </rPr>
      <t>r</t>
    </r>
  </si>
  <si>
    <r>
      <t>Oxí</t>
    </r>
    <r>
      <rPr>
        <sz val="12"/>
        <color rgb="FF646464"/>
        <rFont val="Calibri"/>
        <family val="2"/>
        <scheme val="minor"/>
      </rPr>
      <t>met</t>
    </r>
    <r>
      <rPr>
        <sz val="12"/>
        <color rgb="FF494949"/>
        <rFont val="Calibri"/>
        <family val="2"/>
        <scheme val="minor"/>
      </rPr>
      <t>r</t>
    </r>
    <r>
      <rPr>
        <sz val="12"/>
        <color rgb="FF646464"/>
        <rFont val="Calibri"/>
        <family val="2"/>
        <scheme val="minor"/>
      </rPr>
      <t xml:space="preserve">os </t>
    </r>
    <r>
      <rPr>
        <sz val="12"/>
        <color rgb="FF494949"/>
        <rFont val="Calibri"/>
        <family val="2"/>
        <scheme val="minor"/>
      </rPr>
      <t>d</t>
    </r>
    <r>
      <rPr>
        <sz val="12"/>
        <color rgb="FF646464"/>
        <rFont val="Calibri"/>
        <family val="2"/>
        <scheme val="minor"/>
      </rPr>
      <t>e pu</t>
    </r>
    <r>
      <rPr>
        <sz val="12"/>
        <color rgb="FF7E7E7E"/>
        <rFont val="Calibri"/>
        <family val="2"/>
        <scheme val="minor"/>
      </rPr>
      <t>l</t>
    </r>
    <r>
      <rPr>
        <sz val="12"/>
        <color rgb="FF646464"/>
        <rFont val="Calibri"/>
        <family val="2"/>
        <scheme val="minor"/>
      </rPr>
      <t>so</t>
    </r>
  </si>
  <si>
    <r>
      <t>Glu</t>
    </r>
    <r>
      <rPr>
        <sz val="12"/>
        <color rgb="FF646464"/>
        <rFont val="Calibri"/>
        <family val="2"/>
        <scheme val="minor"/>
      </rPr>
      <t>cóme</t>
    </r>
    <r>
      <rPr>
        <sz val="12"/>
        <color rgb="FF494949"/>
        <rFont val="Calibri"/>
        <family val="2"/>
        <scheme val="minor"/>
      </rPr>
      <t>tr</t>
    </r>
    <r>
      <rPr>
        <sz val="12"/>
        <color rgb="FF646464"/>
        <rFont val="Calibri"/>
        <family val="2"/>
        <scheme val="minor"/>
      </rPr>
      <t xml:space="preserve">os con </t>
    </r>
    <r>
      <rPr>
        <sz val="12"/>
        <color rgb="FF494949"/>
        <rFont val="Calibri"/>
        <family val="2"/>
        <scheme val="minor"/>
      </rPr>
      <t>su</t>
    </r>
    <r>
      <rPr>
        <sz val="12"/>
        <color rgb="FF646464"/>
        <rFont val="Calibri"/>
        <family val="2"/>
        <scheme val="minor"/>
      </rPr>
      <t>s c</t>
    </r>
    <r>
      <rPr>
        <sz val="12"/>
        <color rgb="FF494949"/>
        <rFont val="Calibri"/>
        <family val="2"/>
        <scheme val="minor"/>
      </rPr>
      <t>in</t>
    </r>
    <r>
      <rPr>
        <sz val="12"/>
        <color rgb="FF646464"/>
        <rFont val="Calibri"/>
        <family val="2"/>
        <scheme val="minor"/>
      </rPr>
      <t>tas</t>
    </r>
  </si>
  <si>
    <r>
      <t>N</t>
    </r>
    <r>
      <rPr>
        <sz val="12"/>
        <color rgb="FF646464"/>
        <rFont val="Calibri"/>
        <family val="2"/>
        <scheme val="minor"/>
      </rPr>
      <t>egatosco</t>
    </r>
    <r>
      <rPr>
        <sz val="12"/>
        <color rgb="FF494949"/>
        <rFont val="Calibri"/>
        <family val="2"/>
        <scheme val="minor"/>
      </rPr>
      <t>pi</t>
    </r>
    <r>
      <rPr>
        <sz val="12"/>
        <color rgb="FF646464"/>
        <rFont val="Calibri"/>
        <family val="2"/>
        <scheme val="minor"/>
      </rPr>
      <t>o</t>
    </r>
  </si>
  <si>
    <r>
      <t>Ba</t>
    </r>
    <r>
      <rPr>
        <sz val="12"/>
        <color rgb="FF7E7E7E"/>
        <rFont val="Calibri"/>
        <family val="2"/>
        <scheme val="minor"/>
      </rPr>
      <t>l</t>
    </r>
    <r>
      <rPr>
        <sz val="12"/>
        <color rgb="FF646464"/>
        <rFont val="Calibri"/>
        <family val="2"/>
        <scheme val="minor"/>
      </rPr>
      <t>anz</t>
    </r>
    <r>
      <rPr>
        <sz val="12"/>
        <color rgb="FF494949"/>
        <rFont val="Calibri"/>
        <family val="2"/>
        <scheme val="minor"/>
      </rPr>
      <t>a</t>
    </r>
    <r>
      <rPr>
        <sz val="12"/>
        <color rgb="FF646464"/>
        <rFont val="Calibri"/>
        <family val="2"/>
        <scheme val="minor"/>
      </rPr>
      <t>s me</t>
    </r>
    <r>
      <rPr>
        <sz val="12"/>
        <color rgb="FF494949"/>
        <rFont val="Calibri"/>
        <family val="2"/>
        <scheme val="minor"/>
      </rPr>
      <t>d</t>
    </r>
    <r>
      <rPr>
        <sz val="12"/>
        <color rgb="FF7E7E7E"/>
        <rFont val="Calibri"/>
        <family val="2"/>
        <scheme val="minor"/>
      </rPr>
      <t>i</t>
    </r>
    <r>
      <rPr>
        <sz val="12"/>
        <color rgb="FF646464"/>
        <rFont val="Calibri"/>
        <family val="2"/>
        <scheme val="minor"/>
      </rPr>
      <t>ca</t>
    </r>
    <r>
      <rPr>
        <sz val="12"/>
        <color rgb="FF494949"/>
        <rFont val="Calibri"/>
        <family val="2"/>
        <scheme val="minor"/>
      </rPr>
      <t xml:space="preserve">s </t>
    </r>
    <r>
      <rPr>
        <sz val="12"/>
        <color rgb="FF646464"/>
        <rFont val="Calibri"/>
        <family val="2"/>
        <scheme val="minor"/>
      </rPr>
      <t>co</t>
    </r>
    <r>
      <rPr>
        <sz val="12"/>
        <color rgb="FF494949"/>
        <rFont val="Calibri"/>
        <family val="2"/>
        <scheme val="minor"/>
      </rPr>
      <t>n tallimetro</t>
    </r>
  </si>
  <si>
    <r>
      <t>At</t>
    </r>
    <r>
      <rPr>
        <sz val="12"/>
        <color rgb="FF646464"/>
        <rFont val="Calibri"/>
        <family val="2"/>
        <scheme val="minor"/>
      </rPr>
      <t>ri</t>
    </r>
    <r>
      <rPr>
        <sz val="12"/>
        <color rgb="FF7E7E7E"/>
        <rFont val="Calibri"/>
        <family val="2"/>
        <scheme val="minor"/>
      </rPr>
      <t xml:space="preserve">l </t>
    </r>
    <r>
      <rPr>
        <sz val="12"/>
        <color rgb="FF646464"/>
        <rFont val="Calibri"/>
        <family val="2"/>
        <scheme val="minor"/>
      </rPr>
      <t>p</t>
    </r>
    <r>
      <rPr>
        <sz val="12"/>
        <color rgb="FF494949"/>
        <rFont val="Calibri"/>
        <family val="2"/>
        <scheme val="minor"/>
      </rPr>
      <t>o</t>
    </r>
    <r>
      <rPr>
        <sz val="12"/>
        <color rgb="FF646464"/>
        <rFont val="Calibri"/>
        <family val="2"/>
        <scheme val="minor"/>
      </rPr>
      <t>rt</t>
    </r>
    <r>
      <rPr>
        <sz val="12"/>
        <color rgb="FF494949"/>
        <rFont val="Calibri"/>
        <family val="2"/>
        <scheme val="minor"/>
      </rPr>
      <t xml:space="preserve">a </t>
    </r>
    <r>
      <rPr>
        <sz val="12"/>
        <color rgb="FF646464"/>
        <rFont val="Calibri"/>
        <family val="2"/>
        <scheme val="minor"/>
      </rPr>
      <t>sue</t>
    </r>
    <r>
      <rPr>
        <sz val="12"/>
        <color rgb="FF494949"/>
        <rFont val="Calibri"/>
        <family val="2"/>
        <scheme val="minor"/>
      </rPr>
      <t>r</t>
    </r>
    <r>
      <rPr>
        <sz val="12"/>
        <color rgb="FF646464"/>
        <rFont val="Calibri"/>
        <family val="2"/>
        <scheme val="minor"/>
      </rPr>
      <t>os</t>
    </r>
    <r>
      <rPr>
        <sz val="12"/>
        <color rgb="FF494949"/>
        <rFont val="Calibri"/>
        <family val="2"/>
        <scheme val="minor"/>
      </rPr>
      <t>d</t>
    </r>
    <r>
      <rPr>
        <sz val="12"/>
        <color rgb="FF646464"/>
        <rFont val="Calibri"/>
        <family val="2"/>
        <scheme val="minor"/>
      </rPr>
      <t>e ace</t>
    </r>
    <r>
      <rPr>
        <sz val="12"/>
        <color rgb="FF7E7E7E"/>
        <rFont val="Calibri"/>
        <family val="2"/>
        <scheme val="minor"/>
      </rPr>
      <t>r</t>
    </r>
    <r>
      <rPr>
        <sz val="12"/>
        <color rgb="FF646464"/>
        <rFont val="Calibri"/>
        <family val="2"/>
        <scheme val="minor"/>
      </rPr>
      <t>o de acero inoxidable de 4 -  5 oatas</t>
    </r>
  </si>
  <si>
    <r>
      <t>Ca</t>
    </r>
    <r>
      <rPr>
        <sz val="12"/>
        <color rgb="FF646464"/>
        <rFont val="Calibri"/>
        <family val="2"/>
        <scheme val="minor"/>
      </rPr>
      <t>m</t>
    </r>
    <r>
      <rPr>
        <sz val="12"/>
        <color rgb="FF7E7E7E"/>
        <rFont val="Calibri"/>
        <family val="2"/>
        <scheme val="minor"/>
      </rPr>
      <t>ill</t>
    </r>
    <r>
      <rPr>
        <sz val="12"/>
        <color rgb="FF646464"/>
        <rFont val="Calibri"/>
        <family val="2"/>
        <scheme val="minor"/>
      </rPr>
      <t xml:space="preserve">a </t>
    </r>
    <r>
      <rPr>
        <sz val="12"/>
        <color rgb="FF494949"/>
        <rFont val="Calibri"/>
        <family val="2"/>
        <scheme val="minor"/>
      </rPr>
      <t>d</t>
    </r>
    <r>
      <rPr>
        <sz val="12"/>
        <color rgb="FF646464"/>
        <rFont val="Calibri"/>
        <family val="2"/>
        <scheme val="minor"/>
      </rPr>
      <t>e tra</t>
    </r>
    <r>
      <rPr>
        <sz val="12"/>
        <color rgb="FF494949"/>
        <rFont val="Calibri"/>
        <family val="2"/>
        <scheme val="minor"/>
      </rPr>
      <t>n</t>
    </r>
    <r>
      <rPr>
        <sz val="12"/>
        <color rgb="FF646464"/>
        <rFont val="Calibri"/>
        <family val="2"/>
        <scheme val="minor"/>
      </rPr>
      <t>spo</t>
    </r>
    <r>
      <rPr>
        <sz val="12"/>
        <color rgb="FF494949"/>
        <rFont val="Calibri"/>
        <family val="2"/>
        <scheme val="minor"/>
      </rPr>
      <t>r</t>
    </r>
    <r>
      <rPr>
        <sz val="12"/>
        <color rgb="FF646464"/>
        <rFont val="Calibri"/>
        <family val="2"/>
        <scheme val="minor"/>
      </rPr>
      <t>te</t>
    </r>
  </si>
  <si>
    <r>
      <t>E</t>
    </r>
    <r>
      <rPr>
        <sz val="12"/>
        <color rgb="FF646464"/>
        <rFont val="Calibri"/>
        <family val="2"/>
        <scheme val="minor"/>
      </rPr>
      <t>scr</t>
    </r>
    <r>
      <rPr>
        <sz val="12"/>
        <color rgb="FF494949"/>
        <rFont val="Calibri"/>
        <family val="2"/>
        <scheme val="minor"/>
      </rPr>
      <t>i</t>
    </r>
    <r>
      <rPr>
        <sz val="12"/>
        <color rgb="FF646464"/>
        <rFont val="Calibri"/>
        <family val="2"/>
        <scheme val="minor"/>
      </rPr>
      <t>tori</t>
    </r>
    <r>
      <rPr>
        <sz val="12"/>
        <color rgb="FF494949"/>
        <rFont val="Calibri"/>
        <family val="2"/>
        <scheme val="minor"/>
      </rPr>
      <t>o</t>
    </r>
    <r>
      <rPr>
        <sz val="12"/>
        <color rgb="FF646464"/>
        <rFont val="Calibri"/>
        <family val="2"/>
        <scheme val="minor"/>
      </rPr>
      <t>s</t>
    </r>
  </si>
  <si>
    <r>
      <t>S</t>
    </r>
    <r>
      <rPr>
        <sz val="12"/>
        <color rgb="FF7E7E7E"/>
        <rFont val="Calibri"/>
        <family val="2"/>
        <scheme val="minor"/>
      </rPr>
      <t>ill</t>
    </r>
    <r>
      <rPr>
        <sz val="12"/>
        <color rgb="FF646464"/>
        <rFont val="Calibri"/>
        <family val="2"/>
        <scheme val="minor"/>
      </rPr>
      <t>as e</t>
    </r>
    <r>
      <rPr>
        <sz val="12"/>
        <color rgb="FF7E7E7E"/>
        <rFont val="Calibri"/>
        <family val="2"/>
        <scheme val="minor"/>
      </rPr>
      <t>j</t>
    </r>
    <r>
      <rPr>
        <sz val="12"/>
        <color rgb="FF646464"/>
        <rFont val="Calibri"/>
        <family val="2"/>
        <scheme val="minor"/>
      </rPr>
      <t>ec</t>
    </r>
    <r>
      <rPr>
        <sz val="12"/>
        <color rgb="FF313131"/>
        <rFont val="Calibri"/>
        <family val="2"/>
        <scheme val="minor"/>
      </rPr>
      <t>u</t>
    </r>
    <r>
      <rPr>
        <sz val="12"/>
        <color rgb="FF646464"/>
        <rFont val="Calibri"/>
        <family val="2"/>
        <scheme val="minor"/>
      </rPr>
      <t>ti</t>
    </r>
    <r>
      <rPr>
        <sz val="12"/>
        <color rgb="FF494949"/>
        <rFont val="Calibri"/>
        <family val="2"/>
        <scheme val="minor"/>
      </rPr>
      <t>v</t>
    </r>
    <r>
      <rPr>
        <sz val="12"/>
        <color rgb="FF646464"/>
        <rFont val="Calibri"/>
        <family val="2"/>
        <scheme val="minor"/>
      </rPr>
      <t>as</t>
    </r>
  </si>
  <si>
    <r>
      <t>S</t>
    </r>
    <r>
      <rPr>
        <sz val="12"/>
        <color rgb="FF7E7E7E"/>
        <rFont val="Calibri"/>
        <family val="2"/>
        <scheme val="minor"/>
      </rPr>
      <t>ill</t>
    </r>
    <r>
      <rPr>
        <sz val="12"/>
        <color rgb="FF646464"/>
        <rFont val="Calibri"/>
        <family val="2"/>
        <scheme val="minor"/>
      </rPr>
      <t xml:space="preserve">as </t>
    </r>
    <r>
      <rPr>
        <sz val="12"/>
        <color rgb="FF494949"/>
        <rFont val="Calibri"/>
        <family val="2"/>
        <scheme val="minor"/>
      </rPr>
      <t>d</t>
    </r>
    <r>
      <rPr>
        <sz val="12"/>
        <color rgb="FF646464"/>
        <rFont val="Calibri"/>
        <family val="2"/>
        <scheme val="minor"/>
      </rPr>
      <t>e es</t>
    </r>
    <r>
      <rPr>
        <sz val="12"/>
        <color rgb="FF494949"/>
        <rFont val="Calibri"/>
        <family val="2"/>
        <scheme val="minor"/>
      </rPr>
      <t>p</t>
    </r>
    <r>
      <rPr>
        <sz val="12"/>
        <color rgb="FF646464"/>
        <rFont val="Calibri"/>
        <family val="2"/>
        <scheme val="minor"/>
      </rPr>
      <t>e</t>
    </r>
    <r>
      <rPr>
        <sz val="12"/>
        <color rgb="FF494949"/>
        <rFont val="Calibri"/>
        <family val="2"/>
        <scheme val="minor"/>
      </rPr>
      <t>r</t>
    </r>
    <r>
      <rPr>
        <sz val="12"/>
        <color rgb="FF646464"/>
        <rFont val="Calibri"/>
        <family val="2"/>
        <scheme val="minor"/>
      </rPr>
      <t>a de pacientes</t>
    </r>
  </si>
  <si>
    <r>
      <t>S</t>
    </r>
    <r>
      <rPr>
        <sz val="12"/>
        <color rgb="FF494949"/>
        <rFont val="Calibri"/>
        <family val="2"/>
        <scheme val="minor"/>
      </rPr>
      <t>ill</t>
    </r>
    <r>
      <rPr>
        <sz val="12"/>
        <color rgb="FF646464"/>
        <rFont val="Calibri"/>
        <family val="2"/>
        <scheme val="minor"/>
      </rPr>
      <t>a</t>
    </r>
    <r>
      <rPr>
        <sz val="12"/>
        <color rgb="FF494949"/>
        <rFont val="Calibri"/>
        <family val="2"/>
        <scheme val="minor"/>
      </rPr>
      <t>s d</t>
    </r>
    <r>
      <rPr>
        <sz val="12"/>
        <color rgb="FF646464"/>
        <rFont val="Calibri"/>
        <family val="2"/>
        <scheme val="minor"/>
      </rPr>
      <t xml:space="preserve">e </t>
    </r>
    <r>
      <rPr>
        <sz val="12"/>
        <color rgb="FF494949"/>
        <rFont val="Calibri"/>
        <family val="2"/>
        <scheme val="minor"/>
      </rPr>
      <t>ru</t>
    </r>
    <r>
      <rPr>
        <sz val="12"/>
        <color rgb="FF646464"/>
        <rFont val="Calibri"/>
        <family val="2"/>
        <scheme val="minor"/>
      </rPr>
      <t>e</t>
    </r>
    <r>
      <rPr>
        <sz val="12"/>
        <color rgb="FF494949"/>
        <rFont val="Calibri"/>
        <family val="2"/>
        <scheme val="minor"/>
      </rPr>
      <t>d</t>
    </r>
    <r>
      <rPr>
        <sz val="12"/>
        <color rgb="FF646464"/>
        <rFont val="Calibri"/>
        <family val="2"/>
        <scheme val="minor"/>
      </rPr>
      <t>a</t>
    </r>
    <r>
      <rPr>
        <sz val="12"/>
        <color rgb="FF494949"/>
        <rFont val="Calibri"/>
        <family val="2"/>
        <scheme val="minor"/>
      </rPr>
      <t>s</t>
    </r>
  </si>
  <si>
    <r>
      <t>S</t>
    </r>
    <r>
      <rPr>
        <sz val="12"/>
        <color rgb="FF7E7E7E"/>
        <rFont val="Calibri"/>
        <family val="2"/>
        <scheme val="minor"/>
      </rPr>
      <t>ill</t>
    </r>
    <r>
      <rPr>
        <sz val="12"/>
        <color rgb="FF646464"/>
        <rFont val="Calibri"/>
        <family val="2"/>
        <scheme val="minor"/>
      </rPr>
      <t>a e</t>
    </r>
    <r>
      <rPr>
        <sz val="12"/>
        <color rgb="FF494949"/>
        <rFont val="Calibri"/>
        <family val="2"/>
        <scheme val="minor"/>
      </rPr>
      <t>rg</t>
    </r>
    <r>
      <rPr>
        <sz val="12"/>
        <color rgb="FF646464"/>
        <rFont val="Calibri"/>
        <family val="2"/>
        <scheme val="minor"/>
      </rPr>
      <t>o</t>
    </r>
    <r>
      <rPr>
        <sz val="12"/>
        <color rgb="FF494949"/>
        <rFont val="Calibri"/>
        <family val="2"/>
        <scheme val="minor"/>
      </rPr>
      <t>n</t>
    </r>
    <r>
      <rPr>
        <sz val="12"/>
        <color rgb="FF646464"/>
        <rFont val="Calibri"/>
        <family val="2"/>
        <scheme val="minor"/>
      </rPr>
      <t>o</t>
    </r>
    <r>
      <rPr>
        <sz val="12"/>
        <color rgb="FF494949"/>
        <rFont val="Calibri"/>
        <family val="2"/>
        <scheme val="minor"/>
      </rPr>
      <t>mi</t>
    </r>
    <r>
      <rPr>
        <sz val="12"/>
        <color rgb="FF646464"/>
        <rFont val="Calibri"/>
        <family val="2"/>
        <scheme val="minor"/>
      </rPr>
      <t xml:space="preserve">ca </t>
    </r>
    <r>
      <rPr>
        <sz val="12"/>
        <color rgb="FF494949"/>
        <rFont val="Calibri"/>
        <family val="2"/>
        <scheme val="minor"/>
      </rPr>
      <t>mi</t>
    </r>
    <r>
      <rPr>
        <sz val="12"/>
        <color rgb="FF646464"/>
        <rFont val="Calibri"/>
        <family val="2"/>
        <scheme val="minor"/>
      </rPr>
      <t>cro</t>
    </r>
    <r>
      <rPr>
        <sz val="12"/>
        <color rgb="FF494949"/>
        <rFont val="Calibri"/>
        <family val="2"/>
        <scheme val="minor"/>
      </rPr>
      <t>bi</t>
    </r>
    <r>
      <rPr>
        <sz val="12"/>
        <color rgb="FF646464"/>
        <rFont val="Calibri"/>
        <family val="2"/>
        <scheme val="minor"/>
      </rPr>
      <t>o</t>
    </r>
    <r>
      <rPr>
        <sz val="12"/>
        <color rgb="FF494949"/>
        <rFont val="Calibri"/>
        <family val="2"/>
        <scheme val="minor"/>
      </rPr>
      <t>l</t>
    </r>
    <r>
      <rPr>
        <sz val="12"/>
        <color rgb="FF646464"/>
        <rFont val="Calibri"/>
        <family val="2"/>
        <scheme val="minor"/>
      </rPr>
      <t>ogo</t>
    </r>
  </si>
  <si>
    <r>
      <t>A</t>
    </r>
    <r>
      <rPr>
        <sz val="12"/>
        <color rgb="FF7E7E7E"/>
        <rFont val="Calibri"/>
        <family val="2"/>
        <scheme val="minor"/>
      </rPr>
      <t>r</t>
    </r>
    <r>
      <rPr>
        <sz val="12"/>
        <color rgb="FF646464"/>
        <rFont val="Calibri"/>
        <family val="2"/>
        <scheme val="minor"/>
      </rPr>
      <t>chi</t>
    </r>
    <r>
      <rPr>
        <sz val="12"/>
        <color rgb="FF494949"/>
        <rFont val="Calibri"/>
        <family val="2"/>
        <scheme val="minor"/>
      </rPr>
      <t>v</t>
    </r>
    <r>
      <rPr>
        <sz val="12"/>
        <color rgb="FF646464"/>
        <rFont val="Calibri"/>
        <family val="2"/>
        <scheme val="minor"/>
      </rPr>
      <t>o</t>
    </r>
  </si>
  <si>
    <r>
      <t>Ba</t>
    </r>
    <r>
      <rPr>
        <sz val="12"/>
        <color rgb="FF646464"/>
        <rFont val="Calibri"/>
        <family val="2"/>
        <scheme val="minor"/>
      </rPr>
      <t>s</t>
    </r>
    <r>
      <rPr>
        <sz val="12"/>
        <color rgb="FF313131"/>
        <rFont val="Calibri"/>
        <family val="2"/>
        <scheme val="minor"/>
      </rPr>
      <t>u</t>
    </r>
    <r>
      <rPr>
        <sz val="12"/>
        <color rgb="FF646464"/>
        <rFont val="Calibri"/>
        <family val="2"/>
        <scheme val="minor"/>
      </rPr>
      <t>re</t>
    </r>
    <r>
      <rPr>
        <sz val="12"/>
        <color rgb="FF7E7E7E"/>
        <rFont val="Calibri"/>
        <family val="2"/>
        <scheme val="minor"/>
      </rPr>
      <t>r</t>
    </r>
    <r>
      <rPr>
        <sz val="12"/>
        <color rgb="FF494949"/>
        <rFont val="Calibri"/>
        <family val="2"/>
        <scheme val="minor"/>
      </rPr>
      <t>o</t>
    </r>
    <r>
      <rPr>
        <sz val="12"/>
        <color rgb="FF646464"/>
        <rFont val="Calibri"/>
        <family val="2"/>
        <scheme val="minor"/>
      </rPr>
      <t xml:space="preserve">s </t>
    </r>
    <r>
      <rPr>
        <sz val="12"/>
        <color rgb="FF494949"/>
        <rFont val="Calibri"/>
        <family val="2"/>
        <scheme val="minor"/>
      </rPr>
      <t>co</t>
    </r>
    <r>
      <rPr>
        <sz val="12"/>
        <color rgb="FF646464"/>
        <rFont val="Calibri"/>
        <family val="2"/>
        <scheme val="minor"/>
      </rPr>
      <t xml:space="preserve">n </t>
    </r>
    <r>
      <rPr>
        <sz val="12"/>
        <color rgb="FF494949"/>
        <rFont val="Calibri"/>
        <family val="2"/>
        <scheme val="minor"/>
      </rPr>
      <t>ped</t>
    </r>
    <r>
      <rPr>
        <sz val="12"/>
        <color rgb="FF646464"/>
        <rFont val="Calibri"/>
        <family val="2"/>
        <scheme val="minor"/>
      </rPr>
      <t>a</t>
    </r>
    <r>
      <rPr>
        <sz val="12"/>
        <color rgb="FF494949"/>
        <rFont val="Calibri"/>
        <family val="2"/>
        <scheme val="minor"/>
      </rPr>
      <t>l</t>
    </r>
  </si>
  <si>
    <r>
      <t>Ba</t>
    </r>
    <r>
      <rPr>
        <sz val="12"/>
        <color rgb="FF646464"/>
        <rFont val="Calibri"/>
        <family val="2"/>
        <scheme val="minor"/>
      </rPr>
      <t>s</t>
    </r>
    <r>
      <rPr>
        <sz val="12"/>
        <color rgb="FF313131"/>
        <rFont val="Calibri"/>
        <family val="2"/>
        <scheme val="minor"/>
      </rPr>
      <t>u</t>
    </r>
    <r>
      <rPr>
        <sz val="12"/>
        <color rgb="FF646464"/>
        <rFont val="Calibri"/>
        <family val="2"/>
        <scheme val="minor"/>
      </rPr>
      <t>re</t>
    </r>
    <r>
      <rPr>
        <sz val="12"/>
        <color rgb="FF7E7E7E"/>
        <rFont val="Calibri"/>
        <family val="2"/>
        <scheme val="minor"/>
      </rPr>
      <t>r</t>
    </r>
    <r>
      <rPr>
        <sz val="12"/>
        <color rgb="FF494949"/>
        <rFont val="Calibri"/>
        <family val="2"/>
        <scheme val="minor"/>
      </rPr>
      <t>o</t>
    </r>
    <r>
      <rPr>
        <sz val="12"/>
        <color rgb="FF646464"/>
        <rFont val="Calibri"/>
        <family val="2"/>
        <scheme val="minor"/>
      </rPr>
      <t>s g</t>
    </r>
    <r>
      <rPr>
        <sz val="12"/>
        <color rgb="FF494949"/>
        <rFont val="Calibri"/>
        <family val="2"/>
        <scheme val="minor"/>
      </rPr>
      <t>r</t>
    </r>
    <r>
      <rPr>
        <sz val="12"/>
        <color rgb="FF646464"/>
        <rFont val="Calibri"/>
        <family val="2"/>
        <scheme val="minor"/>
      </rPr>
      <t>a</t>
    </r>
    <r>
      <rPr>
        <sz val="12"/>
        <color rgb="FF494949"/>
        <rFont val="Calibri"/>
        <family val="2"/>
        <scheme val="minor"/>
      </rPr>
      <t>nd</t>
    </r>
    <r>
      <rPr>
        <sz val="12"/>
        <color rgb="FF646464"/>
        <rFont val="Calibri"/>
        <family val="2"/>
        <scheme val="minor"/>
      </rPr>
      <t>es para descarte  de EPP</t>
    </r>
  </si>
  <si>
    <r>
      <t>O</t>
    </r>
    <r>
      <rPr>
        <sz val="12"/>
        <color rgb="FF646464"/>
        <rFont val="Calibri"/>
        <family val="2"/>
        <scheme val="minor"/>
      </rPr>
      <t>asis (Dis</t>
    </r>
    <r>
      <rPr>
        <sz val="12"/>
        <color rgb="FF494949"/>
        <rFont val="Calibri"/>
        <family val="2"/>
        <scheme val="minor"/>
      </rPr>
      <t>p</t>
    </r>
    <r>
      <rPr>
        <sz val="12"/>
        <color rgb="FF646464"/>
        <rFont val="Calibri"/>
        <family val="2"/>
        <scheme val="minor"/>
      </rPr>
      <t>en</t>
    </r>
    <r>
      <rPr>
        <sz val="12"/>
        <color rgb="FF494949"/>
        <rFont val="Calibri"/>
        <family val="2"/>
        <scheme val="minor"/>
      </rPr>
      <t>s</t>
    </r>
    <r>
      <rPr>
        <sz val="12"/>
        <color rgb="FF646464"/>
        <rFont val="Calibri"/>
        <family val="2"/>
        <scheme val="minor"/>
      </rPr>
      <t>a</t>
    </r>
    <r>
      <rPr>
        <sz val="12"/>
        <color rgb="FF494949"/>
        <rFont val="Calibri"/>
        <family val="2"/>
        <scheme val="minor"/>
      </rPr>
      <t>d</t>
    </r>
    <r>
      <rPr>
        <sz val="12"/>
        <color rgb="FF646464"/>
        <rFont val="Calibri"/>
        <family val="2"/>
        <scheme val="minor"/>
      </rPr>
      <t>o</t>
    </r>
    <r>
      <rPr>
        <sz val="12"/>
        <color rgb="FF494949"/>
        <rFont val="Calibri"/>
        <family val="2"/>
        <scheme val="minor"/>
      </rPr>
      <t>rAgu</t>
    </r>
    <r>
      <rPr>
        <sz val="12"/>
        <color rgb="FF646464"/>
        <rFont val="Calibri"/>
        <family val="2"/>
        <scheme val="minor"/>
      </rPr>
      <t>a)</t>
    </r>
  </si>
  <si>
    <r>
      <t>At</t>
    </r>
    <r>
      <rPr>
        <sz val="12"/>
        <color rgb="FF646464"/>
        <rFont val="Calibri"/>
        <family val="2"/>
        <scheme val="minor"/>
      </rPr>
      <t>om</t>
    </r>
    <r>
      <rPr>
        <sz val="12"/>
        <color rgb="FF7E7E7E"/>
        <rFont val="Calibri"/>
        <family val="2"/>
        <scheme val="minor"/>
      </rPr>
      <t>i</t>
    </r>
    <r>
      <rPr>
        <sz val="12"/>
        <color rgb="FF646464"/>
        <rFont val="Calibri"/>
        <family val="2"/>
        <scheme val="minor"/>
      </rPr>
      <t>z</t>
    </r>
    <r>
      <rPr>
        <sz val="12"/>
        <color rgb="FF494949"/>
        <rFont val="Calibri"/>
        <family val="2"/>
        <scheme val="minor"/>
      </rPr>
      <t>ado</t>
    </r>
    <r>
      <rPr>
        <sz val="12"/>
        <color rgb="FF7E7E7E"/>
        <rFont val="Calibri"/>
        <family val="2"/>
        <scheme val="minor"/>
      </rPr>
      <t xml:space="preserve">r </t>
    </r>
    <r>
      <rPr>
        <sz val="12"/>
        <color rgb="FF646464"/>
        <rFont val="Calibri"/>
        <family val="2"/>
        <scheme val="minor"/>
      </rPr>
      <t>p</t>
    </r>
    <r>
      <rPr>
        <sz val="12"/>
        <color rgb="FF494949"/>
        <rFont val="Calibri"/>
        <family val="2"/>
        <scheme val="minor"/>
      </rPr>
      <t>a</t>
    </r>
    <r>
      <rPr>
        <sz val="12"/>
        <color rgb="FF7E7E7E"/>
        <rFont val="Calibri"/>
        <family val="2"/>
        <scheme val="minor"/>
      </rPr>
      <t>r</t>
    </r>
    <r>
      <rPr>
        <sz val="12"/>
        <color rgb="FF494949"/>
        <rFont val="Calibri"/>
        <family val="2"/>
        <scheme val="minor"/>
      </rPr>
      <t>a d</t>
    </r>
    <r>
      <rPr>
        <sz val="12"/>
        <color rgb="FF646464"/>
        <rFont val="Calibri"/>
        <family val="2"/>
        <scheme val="minor"/>
      </rPr>
      <t>es</t>
    </r>
    <r>
      <rPr>
        <sz val="12"/>
        <color rgb="FF494949"/>
        <rFont val="Calibri"/>
        <family val="2"/>
        <scheme val="minor"/>
      </rPr>
      <t>i</t>
    </r>
    <r>
      <rPr>
        <sz val="12"/>
        <color rgb="FF646464"/>
        <rFont val="Calibri"/>
        <family val="2"/>
        <scheme val="minor"/>
      </rPr>
      <t>nfecc</t>
    </r>
    <r>
      <rPr>
        <sz val="12"/>
        <color rgb="FF494949"/>
        <rFont val="Calibri"/>
        <family val="2"/>
        <scheme val="minor"/>
      </rPr>
      <t>i</t>
    </r>
    <r>
      <rPr>
        <sz val="12"/>
        <color rgb="FF646464"/>
        <rFont val="Calibri"/>
        <family val="2"/>
        <scheme val="minor"/>
      </rPr>
      <t>ó</t>
    </r>
    <r>
      <rPr>
        <sz val="12"/>
        <color rgb="FF494949"/>
        <rFont val="Calibri"/>
        <family val="2"/>
        <scheme val="minor"/>
      </rPr>
      <t>n del área</t>
    </r>
  </si>
  <si>
    <r>
      <t>Di</t>
    </r>
    <r>
      <rPr>
        <sz val="12"/>
        <color rgb="FF646464"/>
        <rFont val="Calibri"/>
        <family val="2"/>
        <scheme val="minor"/>
      </rPr>
      <t>spensado</t>
    </r>
    <r>
      <rPr>
        <sz val="12"/>
        <color rgb="FF494949"/>
        <rFont val="Calibri"/>
        <family val="2"/>
        <scheme val="minor"/>
      </rPr>
      <t>r</t>
    </r>
    <r>
      <rPr>
        <sz val="12"/>
        <color rgb="FF646464"/>
        <rFont val="Calibri"/>
        <family val="2"/>
        <scheme val="minor"/>
      </rPr>
      <t xml:space="preserve">es </t>
    </r>
    <r>
      <rPr>
        <sz val="12"/>
        <color rgb="FF494949"/>
        <rFont val="Calibri"/>
        <family val="2"/>
        <scheme val="minor"/>
      </rPr>
      <t>d</t>
    </r>
    <r>
      <rPr>
        <sz val="12"/>
        <color rgb="FF646464"/>
        <rFont val="Calibri"/>
        <family val="2"/>
        <scheme val="minor"/>
      </rPr>
      <t xml:space="preserve">e </t>
    </r>
    <r>
      <rPr>
        <sz val="12"/>
        <color rgb="FF494949"/>
        <rFont val="Calibri"/>
        <family val="2"/>
        <scheme val="minor"/>
      </rPr>
      <t>G</t>
    </r>
    <r>
      <rPr>
        <sz val="12"/>
        <color rgb="FF646464"/>
        <rFont val="Calibri"/>
        <family val="2"/>
        <scheme val="minor"/>
      </rPr>
      <t>e</t>
    </r>
    <r>
      <rPr>
        <sz val="12"/>
        <color rgb="FF7E7E7E"/>
        <rFont val="Calibri"/>
        <family val="2"/>
        <scheme val="minor"/>
      </rPr>
      <t>l antibacterial</t>
    </r>
  </si>
  <si>
    <r>
      <t>Ca</t>
    </r>
    <r>
      <rPr>
        <sz val="12"/>
        <color rgb="FF646464"/>
        <rFont val="Calibri"/>
        <family val="2"/>
        <scheme val="minor"/>
      </rPr>
      <t>mas co</t>
    </r>
    <r>
      <rPr>
        <sz val="12"/>
        <color rgb="FF494949"/>
        <rFont val="Calibri"/>
        <family val="2"/>
        <scheme val="minor"/>
      </rPr>
      <t>n s</t>
    </r>
    <r>
      <rPr>
        <sz val="12"/>
        <color rgb="FF646464"/>
        <rFont val="Calibri"/>
        <family val="2"/>
        <scheme val="minor"/>
      </rPr>
      <t xml:space="preserve">us </t>
    </r>
    <r>
      <rPr>
        <sz val="12"/>
        <color rgb="FF494949"/>
        <rFont val="Calibri"/>
        <family val="2"/>
        <scheme val="minor"/>
      </rPr>
      <t>s</t>
    </r>
    <r>
      <rPr>
        <sz val="12"/>
        <color rgb="FF646464"/>
        <rFont val="Calibri"/>
        <family val="2"/>
        <scheme val="minor"/>
      </rPr>
      <t>a</t>
    </r>
    <r>
      <rPr>
        <sz val="12"/>
        <color rgb="FF494949"/>
        <rFont val="Calibri"/>
        <family val="2"/>
        <scheme val="minor"/>
      </rPr>
      <t>ba</t>
    </r>
    <r>
      <rPr>
        <sz val="12"/>
        <color rgb="FF646464"/>
        <rFont val="Calibri"/>
        <family val="2"/>
        <scheme val="minor"/>
      </rPr>
      <t>n</t>
    </r>
    <r>
      <rPr>
        <sz val="12"/>
        <color rgb="FF494949"/>
        <rFont val="Calibri"/>
        <family val="2"/>
        <scheme val="minor"/>
      </rPr>
      <t>a</t>
    </r>
    <r>
      <rPr>
        <sz val="12"/>
        <color rgb="FF646464"/>
        <rFont val="Calibri"/>
        <family val="2"/>
        <scheme val="minor"/>
      </rPr>
      <t>s</t>
    </r>
  </si>
  <si>
    <r>
      <t>R</t>
    </r>
    <r>
      <rPr>
        <sz val="12"/>
        <color rgb="FF646464"/>
        <rFont val="Calibri"/>
        <family val="2"/>
        <scheme val="minor"/>
      </rPr>
      <t>e</t>
    </r>
    <r>
      <rPr>
        <sz val="12"/>
        <color rgb="FF494949"/>
        <rFont val="Calibri"/>
        <family val="2"/>
        <scheme val="minor"/>
      </rPr>
      <t>frig</t>
    </r>
    <r>
      <rPr>
        <sz val="12"/>
        <color rgb="FF646464"/>
        <rFont val="Calibri"/>
        <family val="2"/>
        <scheme val="minor"/>
      </rPr>
      <t>era</t>
    </r>
    <r>
      <rPr>
        <sz val="12"/>
        <color rgb="FF494949"/>
        <rFont val="Calibri"/>
        <family val="2"/>
        <scheme val="minor"/>
      </rPr>
      <t>d</t>
    </r>
    <r>
      <rPr>
        <sz val="12"/>
        <color rgb="FF646464"/>
        <rFont val="Calibri"/>
        <family val="2"/>
        <scheme val="minor"/>
      </rPr>
      <t>ora</t>
    </r>
    <r>
      <rPr>
        <sz val="12"/>
        <color rgb="FF494949"/>
        <rFont val="Calibri"/>
        <family val="2"/>
        <scheme val="minor"/>
      </rPr>
      <t>s g</t>
    </r>
    <r>
      <rPr>
        <sz val="12"/>
        <color rgb="FF646464"/>
        <rFont val="Calibri"/>
        <family val="2"/>
        <scheme val="minor"/>
      </rPr>
      <t>ra</t>
    </r>
    <r>
      <rPr>
        <sz val="12"/>
        <color rgb="FF494949"/>
        <rFont val="Calibri"/>
        <family val="2"/>
        <scheme val="minor"/>
      </rPr>
      <t>nd</t>
    </r>
    <r>
      <rPr>
        <sz val="12"/>
        <color rgb="FF646464"/>
        <rFont val="Calibri"/>
        <family val="2"/>
        <scheme val="minor"/>
      </rPr>
      <t>e</t>
    </r>
  </si>
  <si>
    <r>
      <rPr>
        <sz val="12"/>
        <color rgb="FF606262"/>
        <rFont val="Calibri"/>
        <family val="2"/>
        <scheme val="minor"/>
      </rPr>
      <t>Guan</t>
    </r>
    <r>
      <rPr>
        <sz val="12"/>
        <color rgb="FF484949"/>
        <rFont val="Calibri"/>
        <family val="2"/>
        <scheme val="minor"/>
      </rPr>
      <t>t</t>
    </r>
    <r>
      <rPr>
        <sz val="12"/>
        <color rgb="FF606262"/>
        <rFont val="Calibri"/>
        <family val="2"/>
        <scheme val="minor"/>
      </rPr>
      <t>e</t>
    </r>
    <r>
      <rPr>
        <sz val="12"/>
        <color rgb="FF484949"/>
        <rFont val="Calibri"/>
        <family val="2"/>
        <scheme val="minor"/>
      </rPr>
      <t xml:space="preserve">s </t>
    </r>
    <r>
      <rPr>
        <sz val="12"/>
        <color rgb="FF606262"/>
        <rFont val="Calibri"/>
        <family val="2"/>
        <scheme val="minor"/>
      </rPr>
      <t>Es</t>
    </r>
    <r>
      <rPr>
        <sz val="12"/>
        <color rgb="FF484949"/>
        <rFont val="Calibri"/>
        <family val="2"/>
        <scheme val="minor"/>
      </rPr>
      <t>t</t>
    </r>
    <r>
      <rPr>
        <sz val="12"/>
        <color rgb="FF606262"/>
        <rFont val="Calibri"/>
        <family val="2"/>
        <scheme val="minor"/>
      </rPr>
      <t>éri</t>
    </r>
    <r>
      <rPr>
        <sz val="12"/>
        <color rgb="FF333333"/>
        <rFont val="Calibri"/>
        <family val="2"/>
        <scheme val="minor"/>
      </rPr>
      <t>l</t>
    </r>
    <r>
      <rPr>
        <sz val="12"/>
        <color rgb="FF606262"/>
        <rFont val="Calibri"/>
        <family val="2"/>
        <scheme val="minor"/>
      </rPr>
      <t>e</t>
    </r>
    <r>
      <rPr>
        <sz val="12"/>
        <color rgb="FF484949"/>
        <rFont val="Calibri"/>
        <family val="2"/>
        <scheme val="minor"/>
      </rPr>
      <t xml:space="preserve">s (N° 6.5,7,8)
</t>
    </r>
    <r>
      <rPr>
        <sz val="12"/>
        <color rgb="FF606262"/>
        <rFont val="Gill Sans"/>
      </rPr>
      <t/>
    </r>
  </si>
  <si>
    <r>
      <rPr>
        <sz val="12"/>
        <color rgb="FF606262"/>
        <rFont val="Calibri"/>
        <family val="2"/>
        <scheme val="minor"/>
      </rPr>
      <t>Ga</t>
    </r>
    <r>
      <rPr>
        <sz val="12"/>
        <color rgb="FF484949"/>
        <rFont val="Calibri"/>
        <family val="2"/>
        <scheme val="minor"/>
      </rPr>
      <t xml:space="preserve">fas  </t>
    </r>
    <r>
      <rPr>
        <sz val="12"/>
        <color rgb="FF606262"/>
        <rFont val="Calibri"/>
        <family val="2"/>
        <scheme val="minor"/>
      </rPr>
      <t>protectoras</t>
    </r>
  </si>
  <si>
    <r>
      <rPr>
        <sz val="12"/>
        <color rgb="FF484949"/>
        <rFont val="Calibri"/>
        <family val="2"/>
        <scheme val="minor"/>
      </rPr>
      <t>O</t>
    </r>
    <r>
      <rPr>
        <sz val="12"/>
        <color rgb="FF606262"/>
        <rFont val="Calibri"/>
        <family val="2"/>
        <scheme val="minor"/>
      </rPr>
      <t>vero</t>
    </r>
    <r>
      <rPr>
        <sz val="12"/>
        <color rgb="FF333333"/>
        <rFont val="Calibri"/>
        <family val="2"/>
        <scheme val="minor"/>
      </rPr>
      <t>l</t>
    </r>
  </si>
  <si>
    <r>
      <rPr>
        <sz val="12"/>
        <color rgb="FF606262"/>
        <rFont val="Calibri"/>
        <family val="2"/>
        <scheme val="minor"/>
      </rPr>
      <t xml:space="preserve">Gorros </t>
    </r>
    <r>
      <rPr>
        <sz val="12"/>
        <color rgb="FF484949"/>
        <rFont val="Calibri"/>
        <family val="2"/>
        <scheme val="minor"/>
      </rPr>
      <t>d</t>
    </r>
    <r>
      <rPr>
        <sz val="12"/>
        <color rgb="FF606262"/>
        <rFont val="Calibri"/>
        <family val="2"/>
        <scheme val="minor"/>
      </rPr>
      <t>e p</t>
    </r>
    <r>
      <rPr>
        <sz val="12"/>
        <color rgb="FF484949"/>
        <rFont val="Calibri"/>
        <family val="2"/>
        <scheme val="minor"/>
      </rPr>
      <t>r</t>
    </r>
    <r>
      <rPr>
        <sz val="12"/>
        <color rgb="FF606262"/>
        <rFont val="Calibri"/>
        <family val="2"/>
        <scheme val="minor"/>
      </rPr>
      <t>o</t>
    </r>
    <r>
      <rPr>
        <sz val="12"/>
        <color rgb="FF484949"/>
        <rFont val="Calibri"/>
        <family val="2"/>
        <scheme val="minor"/>
      </rPr>
      <t>t</t>
    </r>
    <r>
      <rPr>
        <sz val="12"/>
        <color rgb="FF606262"/>
        <rFont val="Calibri"/>
        <family val="2"/>
        <scheme val="minor"/>
      </rPr>
      <t>ecc</t>
    </r>
    <r>
      <rPr>
        <sz val="12"/>
        <color rgb="FF484949"/>
        <rFont val="Calibri"/>
        <family val="2"/>
        <scheme val="minor"/>
      </rPr>
      <t>ión</t>
    </r>
  </si>
  <si>
    <r>
      <rPr>
        <sz val="12"/>
        <color rgb="FF484949"/>
        <rFont val="Calibri"/>
        <family val="2"/>
        <scheme val="minor"/>
      </rPr>
      <t>Cubre</t>
    </r>
    <r>
      <rPr>
        <sz val="12"/>
        <color rgb="FF606262"/>
        <rFont val="Calibri"/>
        <family val="2"/>
        <scheme val="minor"/>
      </rPr>
      <t>bo</t>
    </r>
    <r>
      <rPr>
        <sz val="12"/>
        <color rgb="FF484949"/>
        <rFont val="Calibri"/>
        <family val="2"/>
        <scheme val="minor"/>
      </rPr>
      <t>tas d</t>
    </r>
    <r>
      <rPr>
        <sz val="12"/>
        <color rgb="FF606262"/>
        <rFont val="Calibri"/>
        <family val="2"/>
        <scheme val="minor"/>
      </rPr>
      <t>esc</t>
    </r>
    <r>
      <rPr>
        <sz val="12"/>
        <color rgb="FF484949"/>
        <rFont val="Calibri"/>
        <family val="2"/>
        <scheme val="minor"/>
      </rPr>
      <t>artabl</t>
    </r>
    <r>
      <rPr>
        <sz val="12"/>
        <color rgb="FF606262"/>
        <rFont val="Calibri"/>
        <family val="2"/>
        <scheme val="minor"/>
      </rPr>
      <t>es</t>
    </r>
  </si>
  <si>
    <r>
      <rPr>
        <sz val="12"/>
        <color rgb="FF484949"/>
        <rFont val="Calibri"/>
        <family val="2"/>
        <scheme val="minor"/>
      </rPr>
      <t>Bat</t>
    </r>
    <r>
      <rPr>
        <sz val="12"/>
        <color rgb="FF606262"/>
        <rFont val="Calibri"/>
        <family val="2"/>
        <scheme val="minor"/>
      </rPr>
      <t xml:space="preserve">as </t>
    </r>
    <r>
      <rPr>
        <sz val="12"/>
        <color rgb="FF484949"/>
        <rFont val="Calibri"/>
        <family val="2"/>
        <scheme val="minor"/>
      </rPr>
      <t>d</t>
    </r>
    <r>
      <rPr>
        <sz val="12"/>
        <color rgb="FF606262"/>
        <rFont val="Calibri"/>
        <family val="2"/>
        <scheme val="minor"/>
      </rPr>
      <t>esc</t>
    </r>
    <r>
      <rPr>
        <sz val="12"/>
        <color rgb="FF484949"/>
        <rFont val="Calibri"/>
        <family val="2"/>
        <scheme val="minor"/>
      </rPr>
      <t>arta</t>
    </r>
    <r>
      <rPr>
        <sz val="12"/>
        <color rgb="FF606262"/>
        <rFont val="Calibri"/>
        <family val="2"/>
        <scheme val="minor"/>
      </rPr>
      <t>bles</t>
    </r>
  </si>
  <si>
    <r>
      <rPr>
        <sz val="12"/>
        <color rgb="FF484949"/>
        <rFont val="Calibri"/>
        <family val="2"/>
        <scheme val="minor"/>
      </rPr>
      <t>Ma</t>
    </r>
    <r>
      <rPr>
        <sz val="12"/>
        <color rgb="FF606262"/>
        <rFont val="Calibri"/>
        <family val="2"/>
        <scheme val="minor"/>
      </rPr>
      <t>sc</t>
    </r>
    <r>
      <rPr>
        <sz val="12"/>
        <color rgb="FF484949"/>
        <rFont val="Calibri"/>
        <family val="2"/>
        <scheme val="minor"/>
      </rPr>
      <t>arilla Nios</t>
    </r>
    <r>
      <rPr>
        <sz val="12"/>
        <color rgb="FF606262"/>
        <rFont val="Calibri"/>
        <family val="2"/>
        <scheme val="minor"/>
      </rPr>
      <t>h N</t>
    </r>
    <r>
      <rPr>
        <sz val="12"/>
        <color rgb="FF484949"/>
        <rFont val="Calibri"/>
        <family val="2"/>
        <scheme val="minor"/>
      </rPr>
      <t>95</t>
    </r>
  </si>
  <si>
    <r>
      <rPr>
        <sz val="12"/>
        <color rgb="FF484949"/>
        <rFont val="Calibri"/>
        <family val="2"/>
        <scheme val="minor"/>
      </rPr>
      <t>Ma</t>
    </r>
    <r>
      <rPr>
        <sz val="12"/>
        <color rgb="FF606262"/>
        <rFont val="Calibri"/>
        <family val="2"/>
        <scheme val="minor"/>
      </rPr>
      <t>sc</t>
    </r>
    <r>
      <rPr>
        <sz val="12"/>
        <color rgb="FF484949"/>
        <rFont val="Calibri"/>
        <family val="2"/>
        <scheme val="minor"/>
      </rPr>
      <t>arilla quirúrgica</t>
    </r>
  </si>
  <si>
    <r>
      <rPr>
        <sz val="12"/>
        <color rgb="FF484949"/>
        <rFont val="Calibri"/>
        <family val="2"/>
        <scheme val="minor"/>
      </rPr>
      <t>Botas de hule (T</t>
    </r>
    <r>
      <rPr>
        <sz val="12"/>
        <color rgb="FF606262"/>
        <rFont val="Calibri"/>
        <family val="2"/>
        <scheme val="minor"/>
      </rPr>
      <t>a</t>
    </r>
    <r>
      <rPr>
        <sz val="12"/>
        <color rgb="FF333333"/>
        <rFont val="Calibri"/>
        <family val="2"/>
        <scheme val="minor"/>
      </rPr>
      <t xml:space="preserve">lla </t>
    </r>
    <r>
      <rPr>
        <sz val="12"/>
        <color rgb="FF606262"/>
        <rFont val="Calibri"/>
        <family val="2"/>
        <scheme val="minor"/>
      </rPr>
      <t>6 7,</t>
    </r>
    <r>
      <rPr>
        <sz val="12"/>
        <color rgb="FF484949"/>
        <rFont val="Calibri"/>
        <family val="2"/>
        <scheme val="minor"/>
      </rPr>
      <t>8)</t>
    </r>
  </si>
  <si>
    <t>CANTIDAD MENSUAL</t>
  </si>
  <si>
    <t>COSTO UNITARIO</t>
  </si>
  <si>
    <r>
      <rPr>
        <sz val="12"/>
        <color rgb="FF606062"/>
        <rFont val="Gill Sans"/>
        <family val="2"/>
      </rPr>
      <t>Venoclis</t>
    </r>
    <r>
      <rPr>
        <sz val="12"/>
        <color rgb="FF3A3B3B"/>
        <rFont val="Gill Sans"/>
        <family val="2"/>
      </rPr>
      <t>is</t>
    </r>
  </si>
  <si>
    <r>
      <rPr>
        <sz val="12"/>
        <color rgb="FF606062"/>
        <rFont val="Arial"/>
        <family val="2"/>
      </rPr>
      <t>Un</t>
    </r>
    <r>
      <rPr>
        <sz val="12"/>
        <color rgb="FF3A3B3B"/>
        <rFont val="Arial"/>
        <family val="2"/>
      </rPr>
      <t>i</t>
    </r>
    <r>
      <rPr>
        <sz val="12"/>
        <color rgb="FF606062"/>
        <rFont val="Arial"/>
        <family val="2"/>
      </rPr>
      <t>dad</t>
    </r>
  </si>
  <si>
    <r>
      <rPr>
        <sz val="12"/>
        <color rgb="FF606062"/>
        <rFont val="Gill Sans"/>
        <family val="2"/>
      </rPr>
      <t>Catete</t>
    </r>
    <r>
      <rPr>
        <sz val="12"/>
        <color rgb="FF3A3B3B"/>
        <rFont val="Gill Sans"/>
        <family val="2"/>
      </rPr>
      <t xml:space="preserve">r </t>
    </r>
    <r>
      <rPr>
        <sz val="12"/>
        <color rgb="FF4D4D4F"/>
        <rFont val="Gill Sans"/>
        <family val="2"/>
      </rPr>
      <t>No</t>
    </r>
    <r>
      <rPr>
        <sz val="12"/>
        <color rgb="FF707475"/>
        <rFont val="Gill Sans"/>
        <family val="2"/>
      </rPr>
      <t>.20</t>
    </r>
  </si>
  <si>
    <r>
      <rPr>
        <sz val="12"/>
        <color rgb="FF3A3B3B"/>
        <rFont val="Gill Sans"/>
        <family val="2"/>
      </rPr>
      <t>J</t>
    </r>
    <r>
      <rPr>
        <sz val="12"/>
        <color rgb="FF606062"/>
        <rFont val="Gill Sans"/>
        <family val="2"/>
      </rPr>
      <t>eringas</t>
    </r>
  </si>
  <si>
    <r>
      <rPr>
        <sz val="12"/>
        <color rgb="FF606062"/>
        <rFont val="Times New Roman"/>
        <family val="1"/>
      </rPr>
      <t>Ro</t>
    </r>
    <r>
      <rPr>
        <sz val="12"/>
        <color rgb="FF828283"/>
        <rFont val="Times New Roman"/>
        <family val="1"/>
      </rPr>
      <t>ll</t>
    </r>
    <r>
      <rPr>
        <sz val="12"/>
        <color rgb="FF4D4D4F"/>
        <rFont val="Times New Roman"/>
        <family val="1"/>
      </rPr>
      <t>o</t>
    </r>
  </si>
  <si>
    <r>
      <rPr>
        <sz val="12"/>
        <color rgb="FF606062"/>
        <rFont val="Gill Sans"/>
        <family val="2"/>
      </rPr>
      <t>Masca</t>
    </r>
    <r>
      <rPr>
        <sz val="12"/>
        <color rgb="FF3A3B3B"/>
        <rFont val="Gill Sans"/>
        <family val="2"/>
      </rPr>
      <t>ri</t>
    </r>
    <r>
      <rPr>
        <sz val="12"/>
        <color rgb="FF707475"/>
        <rFont val="Gill Sans"/>
        <family val="2"/>
      </rPr>
      <t xml:space="preserve">llas </t>
    </r>
    <r>
      <rPr>
        <sz val="12"/>
        <color rgb="FF606062"/>
        <rFont val="Gill Sans"/>
        <family val="2"/>
      </rPr>
      <t>co</t>
    </r>
    <r>
      <rPr>
        <sz val="12"/>
        <color rgb="FF3A3B3B"/>
        <rFont val="Gill Sans"/>
        <family val="2"/>
      </rPr>
      <t>n r</t>
    </r>
    <r>
      <rPr>
        <sz val="12"/>
        <color rgb="FF606062"/>
        <rFont val="Gill Sans"/>
        <family val="2"/>
      </rPr>
      <t>eservo</t>
    </r>
    <r>
      <rPr>
        <sz val="12"/>
        <color rgb="FF3A3B3B"/>
        <rFont val="Gill Sans"/>
        <family val="2"/>
      </rPr>
      <t>ri</t>
    </r>
    <r>
      <rPr>
        <sz val="12"/>
        <color rgb="FF606062"/>
        <rFont val="Gill Sans"/>
        <family val="2"/>
      </rPr>
      <t>o</t>
    </r>
  </si>
  <si>
    <r>
      <rPr>
        <sz val="12"/>
        <color rgb="FF3A3B3B"/>
        <rFont val="Gill Sans"/>
        <family val="2"/>
      </rPr>
      <t>P</t>
    </r>
    <r>
      <rPr>
        <sz val="12"/>
        <color rgb="FF606062"/>
        <rFont val="Gill Sans"/>
        <family val="2"/>
      </rPr>
      <t xml:space="preserve">untas </t>
    </r>
    <r>
      <rPr>
        <sz val="12"/>
        <color rgb="FF4D4D4F"/>
        <rFont val="Gill Sans"/>
        <family val="2"/>
      </rPr>
      <t>Nasal</t>
    </r>
    <r>
      <rPr>
        <sz val="12"/>
        <color rgb="FF606062"/>
        <rFont val="Gill Sans"/>
        <family val="2"/>
      </rPr>
      <t>es</t>
    </r>
  </si>
  <si>
    <r>
      <rPr>
        <sz val="12"/>
        <color rgb="FF606062"/>
        <rFont val="Gill Sans"/>
        <family val="2"/>
      </rPr>
      <t xml:space="preserve">Jabón </t>
    </r>
    <r>
      <rPr>
        <sz val="12"/>
        <color rgb="FF4D4D4F"/>
        <rFont val="Gill Sans"/>
        <family val="2"/>
      </rPr>
      <t>Antibacterial</t>
    </r>
  </si>
  <si>
    <r>
      <rPr>
        <sz val="12"/>
        <color rgb="FF4D4D4F"/>
        <rFont val="Gill Sans"/>
        <family val="2"/>
      </rPr>
      <t>A</t>
    </r>
    <r>
      <rPr>
        <sz val="12"/>
        <color rgb="FF828283"/>
        <rFont val="Gill Sans"/>
        <family val="2"/>
      </rPr>
      <t>l</t>
    </r>
    <r>
      <rPr>
        <sz val="12"/>
        <color rgb="FF606062"/>
        <rFont val="Gill Sans"/>
        <family val="2"/>
      </rPr>
      <t>co</t>
    </r>
    <r>
      <rPr>
        <sz val="12"/>
        <color rgb="FF3A3B3B"/>
        <rFont val="Gill Sans"/>
        <family val="2"/>
      </rPr>
      <t>h</t>
    </r>
    <r>
      <rPr>
        <sz val="12"/>
        <color rgb="FF707475"/>
        <rFont val="Gill Sans"/>
        <family val="2"/>
      </rPr>
      <t xml:space="preserve">ol </t>
    </r>
    <r>
      <rPr>
        <sz val="12"/>
        <color rgb="FF4D4D4F"/>
        <rFont val="Gill Sans"/>
        <family val="2"/>
      </rPr>
      <t>Ge</t>
    </r>
    <r>
      <rPr>
        <sz val="12"/>
        <color rgb="FF828283"/>
        <rFont val="Gill Sans"/>
        <family val="2"/>
      </rPr>
      <t xml:space="preserve">l </t>
    </r>
    <r>
      <rPr>
        <sz val="12"/>
        <color rgb="FF606062"/>
        <rFont val="Gill Sans"/>
        <family val="2"/>
      </rPr>
      <t>a</t>
    </r>
    <r>
      <rPr>
        <sz val="12"/>
        <color rgb="FF3A3B3B"/>
        <rFont val="Gill Sans"/>
        <family val="2"/>
      </rPr>
      <t xml:space="preserve">l </t>
    </r>
    <r>
      <rPr>
        <sz val="12"/>
        <color rgb="FF606062"/>
        <rFont val="Gill Sans"/>
        <family val="2"/>
      </rPr>
      <t>70%- 80%</t>
    </r>
  </si>
  <si>
    <r>
      <rPr>
        <sz val="12"/>
        <color rgb="FF4D4D4F"/>
        <rFont val="Gill Sans"/>
        <family val="2"/>
      </rPr>
      <t xml:space="preserve">Bolsas </t>
    </r>
    <r>
      <rPr>
        <sz val="12"/>
        <color rgb="FF606062"/>
        <rFont val="Gill Sans"/>
        <family val="2"/>
      </rPr>
      <t xml:space="preserve">rojas </t>
    </r>
    <r>
      <rPr>
        <sz val="12"/>
        <color rgb="FF4D4D4F"/>
        <rFont val="Gill Sans"/>
        <family val="2"/>
      </rPr>
      <t>24*32</t>
    </r>
  </si>
  <si>
    <r>
      <rPr>
        <sz val="12"/>
        <color rgb="FF4D4D4F"/>
        <rFont val="Gill Sans"/>
        <family val="2"/>
      </rPr>
      <t>Desinfectante p</t>
    </r>
    <r>
      <rPr>
        <sz val="12"/>
        <color rgb="FF3A3B3B"/>
        <rFont val="Gill Sans"/>
        <family val="2"/>
      </rPr>
      <t>ara p</t>
    </r>
    <r>
      <rPr>
        <sz val="12"/>
        <color rgb="FF4D4D4F"/>
        <rFont val="Gill Sans"/>
        <family val="2"/>
      </rPr>
      <t>isos</t>
    </r>
  </si>
  <si>
    <r>
      <rPr>
        <sz val="12"/>
        <color rgb="FF4D4D4F"/>
        <rFont val="Gill Sans"/>
        <family val="2"/>
      </rPr>
      <t xml:space="preserve">Detergente </t>
    </r>
    <r>
      <rPr>
        <sz val="12"/>
        <color rgb="FF606062"/>
        <rFont val="Gill Sans"/>
        <family val="2"/>
      </rPr>
      <t xml:space="preserve">en </t>
    </r>
    <r>
      <rPr>
        <sz val="12"/>
        <color rgb="FF4D4D4F"/>
        <rFont val="Gill Sans"/>
        <family val="2"/>
      </rPr>
      <t>polvo</t>
    </r>
  </si>
  <si>
    <r>
      <rPr>
        <sz val="12"/>
        <color rgb="FF4D4D4F"/>
        <rFont val="Gill Sans"/>
        <family val="2"/>
      </rPr>
      <t xml:space="preserve">Baldes </t>
    </r>
    <r>
      <rPr>
        <sz val="12"/>
        <color rgb="FF606062"/>
        <rFont val="Gill Sans"/>
        <family val="2"/>
      </rPr>
      <t xml:space="preserve">para acarreo de </t>
    </r>
    <r>
      <rPr>
        <sz val="12"/>
        <color rgb="FF4D4D4F"/>
        <rFont val="Gill Sans"/>
        <family val="2"/>
      </rPr>
      <t>agua</t>
    </r>
  </si>
  <si>
    <r>
      <rPr>
        <sz val="12"/>
        <color rgb="FF606062"/>
        <rFont val="Arial"/>
        <family val="2"/>
      </rPr>
      <t>uni</t>
    </r>
    <r>
      <rPr>
        <sz val="12"/>
        <color rgb="FF4D4D4F"/>
        <rFont val="Arial"/>
        <family val="2"/>
      </rPr>
      <t>dad</t>
    </r>
  </si>
  <si>
    <r>
      <rPr>
        <sz val="12"/>
        <color rgb="FF606062"/>
        <rFont val="Gill Sans"/>
        <family val="2"/>
      </rPr>
      <t xml:space="preserve">Palo </t>
    </r>
    <r>
      <rPr>
        <sz val="12"/>
        <color rgb="FF3A3B3B"/>
        <rFont val="Gill Sans"/>
        <family val="2"/>
      </rPr>
      <t>d</t>
    </r>
    <r>
      <rPr>
        <sz val="12"/>
        <color rgb="FF606062"/>
        <rFont val="Gill Sans"/>
        <family val="2"/>
      </rPr>
      <t xml:space="preserve">e trapeador </t>
    </r>
    <r>
      <rPr>
        <sz val="12"/>
        <color rgb="FF4D4D4F"/>
        <rFont val="Gill Sans"/>
        <family val="2"/>
      </rPr>
      <t>con rosca</t>
    </r>
  </si>
  <si>
    <r>
      <rPr>
        <sz val="12"/>
        <color rgb="FF4D4D4F"/>
        <rFont val="Gill Sans"/>
        <family val="2"/>
      </rPr>
      <t xml:space="preserve">Mecha </t>
    </r>
    <r>
      <rPr>
        <sz val="12"/>
        <color rgb="FF606062"/>
        <rFont val="Gill Sans"/>
        <family val="2"/>
      </rPr>
      <t>para tra</t>
    </r>
    <r>
      <rPr>
        <sz val="12"/>
        <color rgb="FF3A3B3B"/>
        <rFont val="Gill Sans"/>
        <family val="2"/>
      </rPr>
      <t>p</t>
    </r>
    <r>
      <rPr>
        <sz val="12"/>
        <color rgb="FF606062"/>
        <rFont val="Gill Sans"/>
        <family val="2"/>
      </rPr>
      <t>eador</t>
    </r>
  </si>
  <si>
    <r>
      <rPr>
        <sz val="12"/>
        <color rgb="FF606062"/>
        <rFont val="Gill Sans"/>
        <family val="2"/>
      </rPr>
      <t>Gua</t>
    </r>
    <r>
      <rPr>
        <sz val="12"/>
        <color rgb="FF3A3B3B"/>
        <rFont val="Gill Sans"/>
        <family val="2"/>
      </rPr>
      <t>nt</t>
    </r>
    <r>
      <rPr>
        <sz val="12"/>
        <color rgb="FF606062"/>
        <rFont val="Gill Sans"/>
        <family val="2"/>
      </rPr>
      <t xml:space="preserve">es </t>
    </r>
    <r>
      <rPr>
        <sz val="12"/>
        <color rgb="FF4D4D4F"/>
        <rFont val="Gill Sans"/>
        <family val="2"/>
      </rPr>
      <t xml:space="preserve">amarillos de </t>
    </r>
    <r>
      <rPr>
        <sz val="12"/>
        <color rgb="FF3A3B3B"/>
        <rFont val="Gill Sans"/>
        <family val="2"/>
      </rPr>
      <t>hul</t>
    </r>
    <r>
      <rPr>
        <sz val="12"/>
        <color rgb="FF606062"/>
        <rFont val="Gill Sans"/>
        <family val="2"/>
      </rPr>
      <t xml:space="preserve">e </t>
    </r>
  </si>
  <si>
    <r>
      <rPr>
        <sz val="12"/>
        <color rgb="FF606062"/>
        <rFont val="Gill Sans"/>
        <family val="2"/>
      </rPr>
      <t>Cep</t>
    </r>
    <r>
      <rPr>
        <sz val="12"/>
        <color rgb="FF3A3B3B"/>
        <rFont val="Gill Sans"/>
        <family val="2"/>
      </rPr>
      <t xml:space="preserve">illo para </t>
    </r>
    <r>
      <rPr>
        <sz val="12"/>
        <color rgb="FF828283"/>
        <rFont val="Gill Sans"/>
        <family val="2"/>
      </rPr>
      <t>i</t>
    </r>
    <r>
      <rPr>
        <sz val="12"/>
        <color rgb="FF606062"/>
        <rFont val="Gill Sans"/>
        <family val="2"/>
      </rPr>
      <t>nodoro</t>
    </r>
  </si>
  <si>
    <r>
      <rPr>
        <sz val="12"/>
        <color rgb="FF606062"/>
        <rFont val="Gill Sans"/>
        <family val="2"/>
      </rPr>
      <t>Pas</t>
    </r>
    <r>
      <rPr>
        <sz val="12"/>
        <color rgb="FF3A3B3B"/>
        <rFont val="Gill Sans"/>
        <family val="2"/>
      </rPr>
      <t>t</t>
    </r>
    <r>
      <rPr>
        <sz val="12"/>
        <color rgb="FF606062"/>
        <rFont val="Gill Sans"/>
        <family val="2"/>
      </rPr>
      <t xml:space="preserve">es </t>
    </r>
    <r>
      <rPr>
        <sz val="12"/>
        <color rgb="FF4D4D4F"/>
        <rFont val="Gill Sans"/>
        <family val="2"/>
      </rPr>
      <t>Verdes</t>
    </r>
  </si>
  <si>
    <r>
      <rPr>
        <sz val="12"/>
        <color rgb="FF3A3B3B"/>
        <rFont val="Gill Sans"/>
        <family val="2"/>
      </rPr>
      <t>P</t>
    </r>
    <r>
      <rPr>
        <sz val="12"/>
        <color rgb="FF606062"/>
        <rFont val="Gill Sans"/>
        <family val="2"/>
      </rPr>
      <t xml:space="preserve">años </t>
    </r>
    <r>
      <rPr>
        <sz val="12"/>
        <color rgb="FF4D4D4F"/>
        <rFont val="Gill Sans"/>
        <family val="2"/>
      </rPr>
      <t xml:space="preserve">de </t>
    </r>
    <r>
      <rPr>
        <sz val="12"/>
        <color rgb="FF606062"/>
        <rFont val="Gill Sans"/>
        <family val="2"/>
      </rPr>
      <t>m</t>
    </r>
    <r>
      <rPr>
        <sz val="12"/>
        <color rgb="FF828283"/>
        <rFont val="Gill Sans"/>
        <family val="2"/>
      </rPr>
      <t>i</t>
    </r>
    <r>
      <rPr>
        <sz val="12"/>
        <color rgb="FF606062"/>
        <rFont val="Gill Sans"/>
        <family val="2"/>
      </rPr>
      <t>crof</t>
    </r>
    <r>
      <rPr>
        <sz val="12"/>
        <color rgb="FF3A3B3B"/>
        <rFont val="Gill Sans"/>
        <family val="2"/>
      </rPr>
      <t>ibr</t>
    </r>
    <r>
      <rPr>
        <sz val="12"/>
        <color rgb="FF606062"/>
        <rFont val="Gill Sans"/>
        <family val="2"/>
      </rPr>
      <t>a {Toa</t>
    </r>
    <r>
      <rPr>
        <sz val="12"/>
        <color rgb="FF828283"/>
        <rFont val="Gill Sans"/>
        <family val="2"/>
      </rPr>
      <t>ll</t>
    </r>
    <r>
      <rPr>
        <sz val="12"/>
        <color rgb="FF606062"/>
        <rFont val="Gill Sans"/>
        <family val="2"/>
      </rPr>
      <t>a)</t>
    </r>
  </si>
  <si>
    <r>
      <rPr>
        <sz val="12"/>
        <color rgb="FF4D4D4F"/>
        <rFont val="Calibri Light"/>
        <family val="2"/>
        <scheme val="major"/>
      </rPr>
      <t>Bate</t>
    </r>
    <r>
      <rPr>
        <sz val="12"/>
        <color rgb="FF707475"/>
        <rFont val="Calibri Light"/>
        <family val="2"/>
        <scheme val="major"/>
      </rPr>
      <t>r</t>
    </r>
    <r>
      <rPr>
        <sz val="12"/>
        <color rgb="FF3A3B3B"/>
        <rFont val="Calibri Light"/>
        <family val="2"/>
        <scheme val="major"/>
      </rPr>
      <t>ia</t>
    </r>
    <r>
      <rPr>
        <sz val="12"/>
        <color rgb="FF606062"/>
        <rFont val="Calibri Light"/>
        <family val="2"/>
        <scheme val="major"/>
      </rPr>
      <t xml:space="preserve">s </t>
    </r>
    <r>
      <rPr>
        <sz val="12"/>
        <color rgb="FF3A3B3B"/>
        <rFont val="Calibri Light"/>
        <family val="2"/>
        <scheme val="major"/>
      </rPr>
      <t xml:space="preserve"> </t>
    </r>
    <r>
      <rPr>
        <sz val="12"/>
        <color rgb="FF4D4D4F"/>
        <rFont val="Calibri Light"/>
        <family val="2"/>
        <scheme val="major"/>
      </rPr>
      <t xml:space="preserve">AAA </t>
    </r>
    <r>
      <rPr>
        <sz val="12"/>
        <color rgb="FF606062"/>
        <rFont val="Calibri Light"/>
        <family val="2"/>
        <scheme val="major"/>
      </rPr>
      <t>recargab</t>
    </r>
    <r>
      <rPr>
        <sz val="12"/>
        <color rgb="FF3A3B3B"/>
        <rFont val="Calibri Light"/>
        <family val="2"/>
        <scheme val="major"/>
      </rPr>
      <t>l</t>
    </r>
    <r>
      <rPr>
        <sz val="12"/>
        <color rgb="FF606062"/>
        <rFont val="Calibri Light"/>
        <family val="2"/>
        <scheme val="major"/>
      </rPr>
      <t>e</t>
    </r>
  </si>
  <si>
    <r>
      <rPr>
        <sz val="12"/>
        <color rgb="FF606062"/>
        <rFont val="Calibri Light"/>
        <family val="2"/>
        <scheme val="major"/>
      </rPr>
      <t>U</t>
    </r>
    <r>
      <rPr>
        <sz val="12"/>
        <color rgb="FF3A3B3B"/>
        <rFont val="Calibri Light"/>
        <family val="2"/>
        <scheme val="major"/>
      </rPr>
      <t>ni</t>
    </r>
    <r>
      <rPr>
        <sz val="12"/>
        <color rgb="FF606062"/>
        <rFont val="Calibri Light"/>
        <family val="2"/>
        <scheme val="major"/>
      </rPr>
      <t>dad</t>
    </r>
  </si>
  <si>
    <r>
      <rPr>
        <sz val="12"/>
        <color rgb="FF606062"/>
        <rFont val="Calibri Light"/>
        <family val="2"/>
        <scheme val="major"/>
      </rPr>
      <t>Papel h</t>
    </r>
    <r>
      <rPr>
        <sz val="12"/>
        <color rgb="FF828283"/>
        <rFont val="Calibri Light"/>
        <family val="2"/>
        <scheme val="major"/>
      </rPr>
      <t>i</t>
    </r>
    <r>
      <rPr>
        <sz val="12"/>
        <color rgb="FF4D4D4F"/>
        <rFont val="Calibri Light"/>
        <family val="2"/>
        <scheme val="major"/>
      </rPr>
      <t xml:space="preserve">giénico    </t>
    </r>
  </si>
  <si>
    <t>EQUIPAMIENTO PARA EL FUNCIONAMIENTO DEL CENTRO (Lempiras)</t>
  </si>
  <si>
    <t>OTROS INSUMOS (Lempiras)</t>
  </si>
  <si>
    <t>REQUERIMIENTOS DE EQUIPO DE PROTECCIÓN PERSONAL (Lempiras)</t>
  </si>
  <si>
    <t>EQUIPO DE PROTECCIÓN PERSONAL</t>
  </si>
  <si>
    <t xml:space="preserve">N° DE MESES </t>
  </si>
  <si>
    <t>COSTO DE OPERACIÓN DEL PERÍODO</t>
  </si>
  <si>
    <t xml:space="preserve">  ESTIMACIÓN</t>
  </si>
  <si>
    <t>TOTAL INVERSIÓN MAS COSTOS DE OPERACIÓN</t>
  </si>
  <si>
    <t>DESCRIPCIÓN</t>
  </si>
  <si>
    <t>UNIDAD</t>
  </si>
  <si>
    <t>CANT</t>
  </si>
  <si>
    <t>PRECIO</t>
  </si>
  <si>
    <t>VALOR</t>
  </si>
  <si>
    <t xml:space="preserve">contratación de transporte, repuestos urgentes, ataúdes, papelería y otros. En unidad coloque rollos, paquetes, galones, </t>
  </si>
  <si>
    <t>otros. En cantidad, según el número de unidades.En precio, el que corresponda al producto o servicio.</t>
  </si>
  <si>
    <t>OTROS GASTOS MENSUALES</t>
  </si>
  <si>
    <t>TOTAL OTROS GASTOS EN EL PERÍODO</t>
  </si>
  <si>
    <r>
      <rPr>
        <b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 xml:space="preserve">: Aquí se registran otros gastos que no están contemplados en los rubros anteriores, por ejemplo: mantenimiento, combustible, </t>
    </r>
  </si>
  <si>
    <r>
      <rPr>
        <sz val="11"/>
        <color rgb="FFFF0000"/>
        <rFont val="Calibri"/>
        <family val="2"/>
        <scheme val="minor"/>
      </rPr>
      <t>x</t>
    </r>
    <r>
      <rPr>
        <sz val="11"/>
        <color rgb="FF000000"/>
        <rFont val="Calibri"/>
        <family val="2"/>
        <scheme val="minor"/>
      </rPr>
      <t xml:space="preserve"> médicos en turno de  la mañana y en turno de la tarde de lunes a domingo. x médicos de guardia </t>
    </r>
  </si>
  <si>
    <r>
      <rPr>
        <sz val="11"/>
        <color rgb="FFFF0000"/>
        <rFont val="Calibri"/>
        <family val="2"/>
        <scheme val="minor"/>
      </rPr>
      <t xml:space="preserve">x </t>
    </r>
    <r>
      <rPr>
        <sz val="11"/>
        <color rgb="FF000000"/>
        <rFont val="Calibri"/>
        <family val="2"/>
        <scheme val="minor"/>
      </rPr>
      <t xml:space="preserve">Enfermera Profesionales en Turno A, </t>
    </r>
    <r>
      <rPr>
        <sz val="11"/>
        <color rgb="FFFF0000"/>
        <rFont val="Calibri"/>
        <family val="2"/>
        <scheme val="minor"/>
      </rPr>
      <t>x</t>
    </r>
    <r>
      <rPr>
        <sz val="11"/>
        <color rgb="FF000000"/>
        <rFont val="Calibri"/>
        <family val="2"/>
        <scheme val="minor"/>
      </rPr>
      <t xml:space="preserve"> enfermeras en turno B de Lunes a Domingo</t>
    </r>
  </si>
  <si>
    <r>
      <rPr>
        <sz val="11"/>
        <color rgb="FFFF0000"/>
        <rFont val="Calibri"/>
        <family val="2"/>
        <scheme val="minor"/>
      </rPr>
      <t>x</t>
    </r>
    <r>
      <rPr>
        <sz val="11"/>
        <color rgb="FF000000"/>
        <rFont val="Calibri"/>
        <family val="2"/>
        <scheme val="minor"/>
      </rPr>
      <t xml:space="preserve"> Microbiólogos en Turno A, </t>
    </r>
    <r>
      <rPr>
        <sz val="11"/>
        <color rgb="FFFF0000"/>
        <rFont val="Calibri"/>
        <family val="2"/>
        <scheme val="minor"/>
      </rPr>
      <t>x</t>
    </r>
    <r>
      <rPr>
        <sz val="11"/>
        <color rgb="FF000000"/>
        <rFont val="Calibri"/>
        <family val="2"/>
        <scheme val="minor"/>
      </rPr>
      <t xml:space="preserve"> Microbiólogos en turno B de Lunes a Domingo, </t>
    </r>
    <r>
      <rPr>
        <sz val="11"/>
        <color rgb="FFFF0000"/>
        <rFont val="Calibri"/>
        <family val="2"/>
        <scheme val="minor"/>
      </rPr>
      <t>x</t>
    </r>
    <r>
      <rPr>
        <sz val="11"/>
        <color rgb="FF000000"/>
        <rFont val="Calibri"/>
        <family val="2"/>
        <scheme val="minor"/>
      </rPr>
      <t xml:space="preserve"> microbióloga en turno C</t>
    </r>
  </si>
  <si>
    <r>
      <rPr>
        <sz val="11"/>
        <color rgb="FFFF0000"/>
        <rFont val="Calibri"/>
        <family val="2"/>
        <scheme val="minor"/>
      </rPr>
      <t>x</t>
    </r>
    <r>
      <rPr>
        <sz val="11"/>
        <color rgb="FF000000"/>
        <rFont val="Calibri"/>
        <family val="2"/>
        <scheme val="minor"/>
      </rPr>
      <t xml:space="preserve"> auxiliares Enfermera  en Turno A, </t>
    </r>
    <r>
      <rPr>
        <sz val="11"/>
        <color rgb="FFFF0000"/>
        <rFont val="Calibri"/>
        <family val="2"/>
        <scheme val="minor"/>
      </rPr>
      <t>x</t>
    </r>
    <r>
      <rPr>
        <sz val="11"/>
        <color rgb="FF000000"/>
        <rFont val="Calibri"/>
        <family val="2"/>
        <scheme val="minor"/>
      </rPr>
      <t xml:space="preserve"> enfermeras en turno B  y </t>
    </r>
    <r>
      <rPr>
        <sz val="11"/>
        <color rgb="FFFF0000"/>
        <rFont val="Calibri"/>
        <family val="2"/>
        <scheme val="minor"/>
      </rPr>
      <t xml:space="preserve">x </t>
    </r>
    <r>
      <rPr>
        <sz val="11"/>
        <color rgb="FF000000"/>
        <rFont val="Calibri"/>
        <family val="2"/>
        <scheme val="minor"/>
      </rPr>
      <t>Turno C</t>
    </r>
  </si>
  <si>
    <t>1/ Adecuación de espacios: debe presentarse un detalle de estos gastos.</t>
  </si>
  <si>
    <r>
      <t xml:space="preserve">ADECUACIÓN DE ESPACIO </t>
    </r>
    <r>
      <rPr>
        <b/>
        <sz val="11"/>
        <color theme="1"/>
        <rFont val="Calibri"/>
        <family val="2"/>
        <scheme val="minor"/>
      </rPr>
      <t>1/</t>
    </r>
  </si>
  <si>
    <t>RESUMEN DE COSTOS DE INVERSIÓN Y OPERACIÓN</t>
  </si>
  <si>
    <t>emergencia en el Link que aparece en la guía.</t>
  </si>
  <si>
    <t>OTROS INSUMOS</t>
  </si>
  <si>
    <r>
      <rPr>
        <b/>
        <sz val="12"/>
        <rFont val="Calibri"/>
        <family val="2"/>
        <scheme val="minor"/>
      </rPr>
      <t>NOTA</t>
    </r>
    <r>
      <rPr>
        <sz val="12"/>
        <rFont val="Calibri"/>
        <family val="2"/>
        <scheme val="minor"/>
      </rPr>
      <t xml:space="preserve">: Los costos unitarios son referencia de la SESAL, puede también  consultar el Observartorio de precios para insumos de la </t>
    </r>
  </si>
  <si>
    <r>
      <rPr>
        <sz val="12"/>
        <color rgb="FF606262"/>
        <rFont val="Calibri"/>
        <family val="2"/>
        <scheme val="minor"/>
      </rPr>
      <t>Guan</t>
    </r>
    <r>
      <rPr>
        <sz val="12"/>
        <color rgb="FF484949"/>
        <rFont val="Calibri"/>
        <family val="2"/>
        <scheme val="minor"/>
      </rPr>
      <t>t</t>
    </r>
    <r>
      <rPr>
        <sz val="12"/>
        <color rgb="FF606262"/>
        <rFont val="Calibri"/>
        <family val="2"/>
        <scheme val="minor"/>
      </rPr>
      <t>e</t>
    </r>
    <r>
      <rPr>
        <sz val="12"/>
        <color rgb="FF484949"/>
        <rFont val="Calibri"/>
        <family val="2"/>
        <scheme val="minor"/>
      </rPr>
      <t xml:space="preserve">s </t>
    </r>
    <r>
      <rPr>
        <sz val="12"/>
        <color rgb="FF606262"/>
        <rFont val="Calibri"/>
        <family val="2"/>
        <scheme val="minor"/>
      </rPr>
      <t xml:space="preserve">No estériles descartables (Talla S,M, L) Caja
</t>
    </r>
  </si>
  <si>
    <t>Rollo</t>
  </si>
  <si>
    <t xml:space="preserve">  Nota/ la cantidad de personal es según las necesidades y el  tipo de  servicio acordados con Salud. Los  sotos si están  como lo establece la SESAL.</t>
  </si>
  <si>
    <t>Conserje</t>
  </si>
  <si>
    <t>Motorista</t>
  </si>
  <si>
    <t>Promotor</t>
  </si>
  <si>
    <t>Camilla</t>
  </si>
  <si>
    <t>grada de dos pasos</t>
  </si>
  <si>
    <t>camas plegables(colchon,almohada,rollo de tela blanca)</t>
  </si>
  <si>
    <t>caretas</t>
  </si>
  <si>
    <t>legia (CLORO) majia blanca</t>
  </si>
  <si>
    <t>galones</t>
  </si>
  <si>
    <t>bolsa negra</t>
  </si>
  <si>
    <t>amonio cuaternario</t>
  </si>
  <si>
    <t>balde</t>
  </si>
  <si>
    <t>tableros(tañano carta)</t>
  </si>
  <si>
    <t>mesa plastica con sillas plasticas</t>
  </si>
  <si>
    <t>unidades</t>
  </si>
  <si>
    <t>ataudes</t>
  </si>
  <si>
    <t>Coordinador Puntos de Control</t>
  </si>
  <si>
    <t>amonio cuaternario para personas</t>
  </si>
  <si>
    <t>cubetas</t>
  </si>
  <si>
    <t>amonio cuaternario para carros</t>
  </si>
  <si>
    <r>
      <rPr>
        <sz val="11"/>
        <color rgb="FFFF0000"/>
        <rFont val="Calibri"/>
        <family val="2"/>
        <scheme val="minor"/>
      </rPr>
      <t xml:space="preserve">x </t>
    </r>
    <r>
      <rPr>
        <sz val="11"/>
        <rFont val="Calibri"/>
        <family val="2"/>
        <scheme val="minor"/>
      </rPr>
      <t>lic</t>
    </r>
    <r>
      <rPr>
        <sz val="11"/>
        <color rgb="FF000000"/>
        <rFont val="Calibri"/>
        <family val="2"/>
        <scheme val="minor"/>
      </rPr>
      <t xml:space="preserve"> auxiliares Enfermera  en Turno A, </t>
    </r>
    <r>
      <rPr>
        <sz val="11"/>
        <color rgb="FFFF0000"/>
        <rFont val="Calibri"/>
        <family val="2"/>
        <scheme val="minor"/>
      </rPr>
      <t>x</t>
    </r>
    <r>
      <rPr>
        <sz val="11"/>
        <color rgb="FF000000"/>
        <rFont val="Calibri"/>
        <family val="2"/>
        <scheme val="minor"/>
      </rPr>
      <t xml:space="preserve"> enfermeras en turno B  y </t>
    </r>
    <r>
      <rPr>
        <sz val="11"/>
        <color rgb="FFFF0000"/>
        <rFont val="Calibri"/>
        <family val="2"/>
        <scheme val="minor"/>
      </rPr>
      <t xml:space="preserve">x </t>
    </r>
    <r>
      <rPr>
        <sz val="11"/>
        <color rgb="FF000000"/>
        <rFont val="Calibri"/>
        <family val="2"/>
        <scheme val="minor"/>
      </rPr>
      <t>Turno C</t>
    </r>
  </si>
  <si>
    <r>
      <rPr>
        <sz val="11"/>
        <color rgb="FFFF0000"/>
        <rFont val="Calibri"/>
        <family val="2"/>
        <scheme val="minor"/>
      </rPr>
      <t>x cordinadores</t>
    </r>
    <r>
      <rPr>
        <sz val="11"/>
        <color rgb="FF000000"/>
        <rFont val="Calibri"/>
        <family val="2"/>
        <scheme val="minor"/>
      </rPr>
      <t xml:space="preserve"> en turno de  la mañana y en turno de la tarde de lunes a domingo. </t>
    </r>
  </si>
  <si>
    <t>NOTA: en este resumen automaticante los valores se multiplican por los tres meses.</t>
  </si>
  <si>
    <t xml:space="preserve">MUNICIPALIDAD DE DOLORES COPAN </t>
  </si>
  <si>
    <t xml:space="preserve">MELIZA TOLEDO </t>
  </si>
  <si>
    <t xml:space="preserve">TESORERA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</si>
</sst>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L&quot;* #,##0.00_-;\-&quot;L&quot;* #,##0.00_-;_-&quot;L&quot;* &quot;-&quot;??_-;_-@_-"/>
    <numFmt numFmtId="164" formatCode="###0;###0"/>
    <numFmt numFmtId="165" formatCode="#,##0.00_ ;\-#,##0.00\ 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rgb="FF000000"/>
      <name val="Gill Sans"/>
      <family val="2"/>
    </font>
    <font>
      <b/>
      <sz val="12"/>
      <name val="Gill Sans"/>
      <family val="2"/>
    </font>
    <font>
      <sz val="12"/>
      <name val="Gill Sans"/>
      <family val="2"/>
    </font>
    <font>
      <sz val="12"/>
      <name val="Times New Roman"/>
      <family val="1"/>
    </font>
    <font>
      <sz val="12"/>
      <color rgb="FF4D4D4F"/>
      <name val="Times New Roman"/>
      <family val="1"/>
    </font>
    <font>
      <sz val="12"/>
      <color rgb="FF828283"/>
      <name val="Times New Roman"/>
      <family val="1"/>
    </font>
    <font>
      <sz val="12"/>
      <name val="Arial"/>
      <family val="2"/>
    </font>
    <font>
      <sz val="12"/>
      <color rgb="FF606062"/>
      <name val="Arial"/>
      <family val="2"/>
    </font>
    <font>
      <sz val="12"/>
      <color rgb="FF3A3B3B"/>
      <name val="Arial"/>
      <family val="2"/>
    </font>
    <font>
      <sz val="12"/>
      <color rgb="FF606062"/>
      <name val="Times New Roman"/>
      <family val="1"/>
    </font>
    <font>
      <b/>
      <sz val="12"/>
      <color rgb="FF494949"/>
      <name val="Gill Sans"/>
    </font>
    <font>
      <b/>
      <sz val="12"/>
      <color rgb="FF313131"/>
      <name val="Gill Sans"/>
    </font>
    <font>
      <sz val="11"/>
      <color rgb="FFFF0000"/>
      <name val="Calibri"/>
      <family val="2"/>
      <scheme val="minor"/>
    </font>
    <font>
      <b/>
      <sz val="12"/>
      <color rgb="FF000000"/>
      <name val="Gill Sans"/>
      <family val="2"/>
    </font>
    <font>
      <sz val="12"/>
      <color rgb="FF606262"/>
      <name val="Gill Sans"/>
    </font>
    <font>
      <b/>
      <sz val="12"/>
      <color rgb="FF3A3B3B"/>
      <name val="Arial"/>
      <family val="2"/>
    </font>
    <font>
      <b/>
      <sz val="12"/>
      <name val="Arial"/>
      <family val="2"/>
    </font>
    <font>
      <sz val="12"/>
      <color rgb="FF646464"/>
      <name val="Calibri"/>
      <family val="2"/>
      <scheme val="minor"/>
    </font>
    <font>
      <sz val="12"/>
      <color rgb="FF494949"/>
      <name val="Calibri"/>
      <family val="2"/>
      <scheme val="minor"/>
    </font>
    <font>
      <sz val="12"/>
      <color rgb="FF7E7E7E"/>
      <name val="Calibri"/>
      <family val="2"/>
      <scheme val="minor"/>
    </font>
    <font>
      <sz val="12"/>
      <color rgb="FF31313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646464"/>
      <name val="Calibri"/>
      <family val="2"/>
      <scheme val="minor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sz val="12"/>
      <color rgb="FF606262"/>
      <name val="Calibri"/>
      <family val="2"/>
      <scheme val="minor"/>
    </font>
    <font>
      <sz val="12"/>
      <color rgb="FF484949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484949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606062"/>
      <name val="Gill Sans"/>
      <family val="2"/>
    </font>
    <font>
      <sz val="12"/>
      <color rgb="FF3A3B3B"/>
      <name val="Gill Sans"/>
      <family val="2"/>
    </font>
    <font>
      <sz val="12"/>
      <color rgb="FF606062"/>
      <name val="Times New Roman"/>
      <family val="2"/>
    </font>
    <font>
      <sz val="12"/>
      <color rgb="FF4D4D4F"/>
      <name val="Gill Sans"/>
      <family val="2"/>
    </font>
    <font>
      <sz val="12"/>
      <color rgb="FF707475"/>
      <name val="Gill Sans"/>
      <family val="2"/>
    </font>
    <font>
      <b/>
      <sz val="12"/>
      <color rgb="FF606062"/>
      <name val="Times New Roman"/>
      <family val="2"/>
    </font>
    <font>
      <sz val="12"/>
      <color rgb="FF828283"/>
      <name val="Gill Sans"/>
      <family val="2"/>
    </font>
    <font>
      <sz val="12"/>
      <color rgb="FF4D4D4F"/>
      <name val="Arial"/>
      <family val="2"/>
    </font>
    <font>
      <b/>
      <sz val="12"/>
      <color rgb="FF4D4D4F"/>
      <name val="Times New Roman"/>
      <family val="2"/>
    </font>
    <font>
      <sz val="12"/>
      <color rgb="FF4D4D4F"/>
      <name val="Calibri"/>
      <family val="2"/>
    </font>
    <font>
      <sz val="12"/>
      <color rgb="FF3A3B3B"/>
      <name val="Calibri"/>
      <family val="2"/>
    </font>
    <font>
      <sz val="12"/>
      <color rgb="FF606062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2"/>
      <color rgb="FF4D4D4F"/>
      <name val="Calibri Light"/>
      <family val="2"/>
      <scheme val="major"/>
    </font>
    <font>
      <sz val="12"/>
      <color rgb="FF707475"/>
      <name val="Calibri Light"/>
      <family val="2"/>
      <scheme val="major"/>
    </font>
    <font>
      <sz val="12"/>
      <color rgb="FF3A3B3B"/>
      <name val="Calibri Light"/>
      <family val="2"/>
      <scheme val="major"/>
    </font>
    <font>
      <sz val="12"/>
      <color rgb="FF606062"/>
      <name val="Calibri Light"/>
      <family val="2"/>
      <scheme val="major"/>
    </font>
    <font>
      <sz val="12"/>
      <name val="Calibri Light"/>
      <family val="2"/>
      <scheme val="major"/>
    </font>
    <font>
      <sz val="12"/>
      <color rgb="FF828283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rgb="FF4D4D4F"/>
      <name val="Calibri Light"/>
      <family val="2"/>
      <scheme val="major"/>
    </font>
    <font>
      <b/>
      <sz val="12"/>
      <color rgb="FF606062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2"/>
      <color rgb="FF000000"/>
      <name val="Gill Sans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2F2F2F"/>
      </left>
      <right style="thin">
        <color rgb="FF2F2F2F"/>
      </right>
      <top style="double">
        <color rgb="FF2F2F2F"/>
      </top>
      <bottom style="thin">
        <color rgb="FF2F2F2F"/>
      </bottom>
      <diagonal/>
    </border>
    <border>
      <left style="thin">
        <color rgb="FF2F2F2F"/>
      </left>
      <right style="thin">
        <color rgb="FF2F2F2F"/>
      </right>
      <top style="double">
        <color rgb="FF2F2F2F"/>
      </top>
      <bottom style="thin">
        <color rgb="FF2F2F2F"/>
      </bottom>
      <diagonal/>
    </border>
    <border>
      <left style="thin">
        <color rgb="FF2F2F2F"/>
      </left>
      <right style="double">
        <color rgb="FF2F2F2F"/>
      </right>
      <top style="double">
        <color rgb="FF2F2F2F"/>
      </top>
      <bottom style="thin">
        <color rgb="FF2F2F2F"/>
      </bottom>
      <diagonal/>
    </border>
    <border>
      <left style="double">
        <color rgb="FF2F2F2F"/>
      </left>
      <right style="thin">
        <color rgb="FF2F2F2F"/>
      </right>
      <top style="thin">
        <color rgb="FF2F2F2F"/>
      </top>
      <bottom style="thin">
        <color rgb="FF2F2F2F"/>
      </bottom>
      <diagonal/>
    </border>
    <border>
      <left style="thin">
        <color rgb="FF2F2F2F"/>
      </left>
      <right style="thin">
        <color rgb="FF2F2F2F"/>
      </right>
      <top style="thin">
        <color rgb="FF2F2F2F"/>
      </top>
      <bottom style="thin">
        <color rgb="FF2F2F2F"/>
      </bottom>
      <diagonal/>
    </border>
    <border>
      <left style="thin">
        <color rgb="FF2F2F2F"/>
      </left>
      <right style="double">
        <color rgb="FF2F2F2F"/>
      </right>
      <top style="thin">
        <color rgb="FF2F2F2F"/>
      </top>
      <bottom style="thin">
        <color rgb="FF2F2F2F"/>
      </bottom>
      <diagonal/>
    </border>
    <border>
      <left style="double">
        <color rgb="FF2F2F2F"/>
      </left>
      <right style="thin">
        <color rgb="FF2F2F2F"/>
      </right>
      <top style="thin">
        <color rgb="FF2F2F2F"/>
      </top>
      <bottom style="double">
        <color rgb="FF2F2F2F"/>
      </bottom>
      <diagonal/>
    </border>
    <border>
      <left style="thin">
        <color rgb="FF2F2F2F"/>
      </left>
      <right style="thin">
        <color rgb="FF2F2F2F"/>
      </right>
      <top style="thin">
        <color rgb="FF2F2F2F"/>
      </top>
      <bottom style="double">
        <color rgb="FF2F2F2F"/>
      </bottom>
      <diagonal/>
    </border>
    <border>
      <left style="thin">
        <color rgb="FF2F2F2F"/>
      </left>
      <right style="double">
        <color rgb="FF2F2F2F"/>
      </right>
      <top style="thin">
        <color rgb="FF2F2F2F"/>
      </top>
      <bottom style="double">
        <color rgb="FF2F2F2F"/>
      </bottom>
      <diagonal/>
    </border>
    <border>
      <left style="double">
        <color rgb="FF2F2F2F"/>
      </left>
      <right style="thin">
        <color rgb="FF2F2F2F"/>
      </right>
      <top style="double">
        <color rgb="FF2F2F2F"/>
      </top>
      <bottom/>
      <diagonal/>
    </border>
    <border>
      <left style="thin">
        <color rgb="FF2F2F2F"/>
      </left>
      <right style="thin">
        <color rgb="FF2F2F2F"/>
      </right>
      <top style="double">
        <color rgb="FF2F2F2F"/>
      </top>
      <bottom/>
      <diagonal/>
    </border>
    <border>
      <left style="thin">
        <color rgb="FF2F2F2F"/>
      </left>
      <right style="double">
        <color rgb="FF2F2F2F"/>
      </right>
      <top style="double">
        <color rgb="FF2F2F2F"/>
      </top>
      <bottom/>
      <diagonal/>
    </border>
    <border>
      <left style="thin">
        <color rgb="FF2F2F2F"/>
      </left>
      <right style="thin">
        <color rgb="FF2F2F2F"/>
      </right>
      <top/>
      <bottom/>
      <diagonal/>
    </border>
    <border>
      <left/>
      <right/>
      <top/>
      <bottom style="double">
        <color rgb="FF2F2F2F"/>
      </bottom>
      <diagonal/>
    </border>
    <border>
      <left style="dash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double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ouble">
        <color auto="1"/>
      </bottom>
      <diagonal/>
    </border>
    <border>
      <left/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rgb="FF2F2F2F"/>
      </top>
      <bottom/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9"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justify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4" fontId="5" fillId="0" borderId="4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left" vertical="top"/>
    </xf>
    <xf numFmtId="0" fontId="7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justify" vertical="center"/>
    </xf>
    <xf numFmtId="0" fontId="17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4" fontId="2" fillId="2" borderId="15" xfId="0" applyNumberFormat="1" applyFont="1" applyFill="1" applyBorder="1"/>
    <xf numFmtId="0" fontId="23" fillId="2" borderId="6" xfId="0" applyFont="1" applyFill="1" applyBorder="1" applyAlignment="1">
      <alignment horizontal="left" vertical="top" wrapText="1"/>
    </xf>
    <xf numFmtId="0" fontId="24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center"/>
    </xf>
    <xf numFmtId="4" fontId="0" fillId="0" borderId="8" xfId="0" applyNumberFormat="1" applyFont="1" applyBorder="1"/>
    <xf numFmtId="4" fontId="0" fillId="0" borderId="9" xfId="0" applyNumberFormat="1" applyFont="1" applyBorder="1"/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/>
    <xf numFmtId="4" fontId="0" fillId="0" borderId="12" xfId="0" applyNumberFormat="1" applyFont="1" applyBorder="1"/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4" fontId="0" fillId="0" borderId="19" xfId="0" applyNumberFormat="1" applyFont="1" applyFill="1" applyBorder="1"/>
    <xf numFmtId="0" fontId="28" fillId="2" borderId="13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/>
    </xf>
    <xf numFmtId="4" fontId="0" fillId="2" borderId="14" xfId="0" applyNumberFormat="1" applyFont="1" applyFill="1" applyBorder="1"/>
    <xf numFmtId="0" fontId="31" fillId="0" borderId="6" xfId="0" applyFont="1" applyBorder="1" applyAlignment="1">
      <alignment horizontal="left" vertical="top" wrapText="1"/>
    </xf>
    <xf numFmtId="164" fontId="33" fillId="0" borderId="6" xfId="0" applyNumberFormat="1" applyFont="1" applyBorder="1" applyAlignment="1">
      <alignment horizontal="center" vertical="top" wrapText="1"/>
    </xf>
    <xf numFmtId="165" fontId="32" fillId="0" borderId="6" xfId="0" applyNumberFormat="1" applyFont="1" applyBorder="1" applyAlignment="1">
      <alignment horizontal="right" vertical="top" wrapText="1"/>
    </xf>
    <xf numFmtId="165" fontId="31" fillId="0" borderId="6" xfId="0" applyNumberFormat="1" applyFont="1" applyBorder="1" applyAlignment="1">
      <alignment horizontal="right" vertical="top" wrapText="1"/>
    </xf>
    <xf numFmtId="0" fontId="35" fillId="0" borderId="6" xfId="0" applyFont="1" applyBorder="1" applyAlignment="1">
      <alignment horizontal="left" vertical="top" wrapText="1"/>
    </xf>
    <xf numFmtId="164" fontId="32" fillId="0" borderId="6" xfId="0" applyNumberFormat="1" applyFont="1" applyBorder="1" applyAlignment="1">
      <alignment horizontal="center" vertical="top" wrapText="1"/>
    </xf>
    <xf numFmtId="165" fontId="33" fillId="0" borderId="6" xfId="0" applyNumberFormat="1" applyFont="1" applyBorder="1" applyAlignment="1">
      <alignment horizontal="right" vertical="top" wrapText="1"/>
    </xf>
    <xf numFmtId="0" fontId="36" fillId="2" borderId="6" xfId="0" applyFont="1" applyFill="1" applyBorder="1" applyAlignment="1">
      <alignment horizontal="left" vertical="top" wrapText="1"/>
    </xf>
    <xf numFmtId="0" fontId="28" fillId="2" borderId="6" xfId="0" applyFont="1" applyFill="1" applyBorder="1" applyAlignment="1">
      <alignment horizontal="left" vertical="top" wrapText="1"/>
    </xf>
    <xf numFmtId="165" fontId="28" fillId="2" borderId="6" xfId="0" applyNumberFormat="1" applyFont="1" applyFill="1" applyBorder="1" applyAlignment="1">
      <alignment horizontal="right" vertical="top" wrapText="1"/>
    </xf>
    <xf numFmtId="165" fontId="37" fillId="2" borderId="6" xfId="1" applyNumberFormat="1" applyFont="1" applyFill="1" applyBorder="1" applyAlignment="1">
      <alignment horizontal="right" vertical="top" wrapText="1"/>
    </xf>
    <xf numFmtId="0" fontId="28" fillId="3" borderId="6" xfId="0" applyFont="1" applyFill="1" applyBorder="1" applyAlignment="1">
      <alignment horizontal="center" vertical="top"/>
    </xf>
    <xf numFmtId="0" fontId="38" fillId="3" borderId="6" xfId="0" applyFont="1" applyFill="1" applyBorder="1" applyAlignment="1">
      <alignment horizontal="center" vertical="top"/>
    </xf>
    <xf numFmtId="0" fontId="40" fillId="0" borderId="6" xfId="0" applyFont="1" applyBorder="1" applyAlignment="1">
      <alignment horizontal="center" vertical="top"/>
    </xf>
    <xf numFmtId="0" fontId="9" fillId="0" borderId="6" xfId="0" applyFont="1" applyBorder="1" applyAlignment="1">
      <alignment horizontal="left" vertical="top" wrapText="1"/>
    </xf>
    <xf numFmtId="0" fontId="43" fillId="0" borderId="6" xfId="0" applyNumberFormat="1" applyFont="1" applyBorder="1" applyAlignment="1">
      <alignment horizontal="center" vertical="top" wrapText="1"/>
    </xf>
    <xf numFmtId="165" fontId="43" fillId="0" borderId="6" xfId="0" applyNumberFormat="1" applyFont="1" applyBorder="1" applyAlignment="1">
      <alignment horizontal="right" vertical="top" wrapText="1"/>
    </xf>
    <xf numFmtId="165" fontId="10" fillId="0" borderId="6" xfId="0" applyNumberFormat="1" applyFont="1" applyBorder="1" applyAlignment="1">
      <alignment horizontal="right" vertical="top" wrapText="1"/>
    </xf>
    <xf numFmtId="0" fontId="41" fillId="0" borderId="6" xfId="0" applyFont="1" applyBorder="1" applyAlignment="1">
      <alignment horizontal="left" vertical="top" wrapText="1"/>
    </xf>
    <xf numFmtId="0" fontId="44" fillId="0" borderId="6" xfId="0" applyFont="1" applyBorder="1" applyAlignment="1">
      <alignment horizontal="left" vertical="top" wrapText="1"/>
    </xf>
    <xf numFmtId="0" fontId="40" fillId="2" borderId="6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left" vertical="top" wrapText="1"/>
    </xf>
    <xf numFmtId="0" fontId="46" fillId="2" borderId="6" xfId="0" applyNumberFormat="1" applyFont="1" applyFill="1" applyBorder="1" applyAlignment="1">
      <alignment horizontal="center" vertical="top" wrapText="1"/>
    </xf>
    <xf numFmtId="165" fontId="46" fillId="2" borderId="6" xfId="0" applyNumberFormat="1" applyFont="1" applyFill="1" applyBorder="1" applyAlignment="1">
      <alignment horizontal="right" vertical="top" wrapText="1"/>
    </xf>
    <xf numFmtId="0" fontId="40" fillId="0" borderId="0" xfId="0" applyFont="1"/>
    <xf numFmtId="0" fontId="39" fillId="2" borderId="6" xfId="0" applyFont="1" applyFill="1" applyBorder="1" applyAlignment="1">
      <alignment horizontal="center" vertical="top"/>
    </xf>
    <xf numFmtId="0" fontId="20" fillId="2" borderId="6" xfId="0" applyFont="1" applyFill="1" applyBorder="1" applyAlignment="1">
      <alignment horizontal="left" vertical="top" wrapText="1"/>
    </xf>
    <xf numFmtId="164" fontId="49" fillId="2" borderId="6" xfId="0" applyNumberFormat="1" applyFont="1" applyFill="1" applyBorder="1" applyAlignment="1">
      <alignment horizontal="center" vertical="top" wrapText="1"/>
    </xf>
    <xf numFmtId="164" fontId="50" fillId="0" borderId="6" xfId="0" applyNumberFormat="1" applyFont="1" applyBorder="1" applyAlignment="1">
      <alignment horizontal="center" vertical="top" wrapText="1"/>
    </xf>
    <xf numFmtId="165" fontId="50" fillId="0" borderId="6" xfId="0" applyNumberFormat="1" applyFont="1" applyBorder="1" applyAlignment="1">
      <alignment horizontal="right" vertical="top" wrapText="1"/>
    </xf>
    <xf numFmtId="165" fontId="51" fillId="0" borderId="6" xfId="0" applyNumberFormat="1" applyFont="1" applyBorder="1" applyAlignment="1">
      <alignment horizontal="right" vertical="top" wrapText="1"/>
    </xf>
    <xf numFmtId="164" fontId="51" fillId="0" borderId="6" xfId="0" applyNumberFormat="1" applyFont="1" applyBorder="1" applyAlignment="1">
      <alignment horizontal="center" vertical="top" wrapText="1"/>
    </xf>
    <xf numFmtId="165" fontId="30" fillId="0" borderId="6" xfId="0" applyNumberFormat="1" applyFont="1" applyBorder="1" applyAlignment="1">
      <alignment horizontal="right" vertical="top" wrapText="1"/>
    </xf>
    <xf numFmtId="165" fontId="52" fillId="0" borderId="6" xfId="0" applyNumberFormat="1" applyFont="1" applyBorder="1" applyAlignment="1">
      <alignment horizontal="right" vertical="top" wrapText="1"/>
    </xf>
    <xf numFmtId="164" fontId="52" fillId="0" borderId="6" xfId="0" applyNumberFormat="1" applyFont="1" applyBorder="1" applyAlignment="1">
      <alignment horizontal="center" vertical="top" wrapText="1"/>
    </xf>
    <xf numFmtId="0" fontId="53" fillId="0" borderId="6" xfId="0" applyFont="1" applyBorder="1" applyAlignment="1">
      <alignment horizontal="center" vertical="top" wrapText="1"/>
    </xf>
    <xf numFmtId="165" fontId="53" fillId="0" borderId="6" xfId="0" applyNumberFormat="1" applyFont="1" applyBorder="1" applyAlignment="1">
      <alignment horizontal="right" vertical="top" wrapText="1"/>
    </xf>
    <xf numFmtId="0" fontId="54" fillId="3" borderId="6" xfId="0" applyFont="1" applyFill="1" applyBorder="1" applyAlignment="1">
      <alignment horizontal="center" vertical="top"/>
    </xf>
    <xf numFmtId="0" fontId="56" fillId="0" borderId="6" xfId="0" applyFont="1" applyBorder="1" applyAlignment="1">
      <alignment horizontal="center" vertical="top"/>
    </xf>
    <xf numFmtId="0" fontId="57" fillId="0" borderId="6" xfId="0" applyFont="1" applyBorder="1" applyAlignment="1">
      <alignment horizontal="left" vertical="top" wrapText="1"/>
    </xf>
    <xf numFmtId="0" fontId="62" fillId="0" borderId="6" xfId="0" applyFont="1" applyBorder="1" applyAlignment="1">
      <alignment horizontal="left" vertical="top" wrapText="1"/>
    </xf>
    <xf numFmtId="164" fontId="61" fillId="0" borderId="6" xfId="0" applyNumberFormat="1" applyFont="1" applyBorder="1" applyAlignment="1">
      <alignment horizontal="center" vertical="top" wrapText="1"/>
    </xf>
    <xf numFmtId="165" fontId="58" fillId="0" borderId="6" xfId="0" applyNumberFormat="1" applyFont="1" applyBorder="1" applyAlignment="1">
      <alignment vertical="top" wrapText="1"/>
    </xf>
    <xf numFmtId="165" fontId="62" fillId="0" borderId="6" xfId="0" applyNumberFormat="1" applyFont="1" applyBorder="1" applyAlignment="1">
      <alignment vertical="top" wrapText="1"/>
    </xf>
    <xf numFmtId="0" fontId="57" fillId="0" borderId="6" xfId="0" applyFont="1" applyBorder="1" applyAlignment="1">
      <alignment vertical="top" wrapText="1"/>
    </xf>
    <xf numFmtId="0" fontId="56" fillId="0" borderId="6" xfId="0" applyFont="1" applyBorder="1" applyAlignment="1">
      <alignment horizontal="center" vertical="top" wrapText="1"/>
    </xf>
    <xf numFmtId="165" fontId="56" fillId="0" borderId="6" xfId="0" applyNumberFormat="1" applyFont="1" applyBorder="1" applyAlignment="1">
      <alignment vertical="top" wrapText="1"/>
    </xf>
    <xf numFmtId="164" fontId="58" fillId="0" borderId="6" xfId="0" applyNumberFormat="1" applyFont="1" applyBorder="1" applyAlignment="1">
      <alignment horizontal="center" vertical="top" wrapText="1"/>
    </xf>
    <xf numFmtId="165" fontId="56" fillId="0" borderId="0" xfId="0" applyNumberFormat="1" applyFont="1" applyAlignment="1">
      <alignment vertical="top"/>
    </xf>
    <xf numFmtId="165" fontId="64" fillId="2" borderId="6" xfId="0" applyNumberFormat="1" applyFont="1" applyFill="1" applyBorder="1" applyAlignment="1">
      <alignment vertical="top"/>
    </xf>
    <xf numFmtId="0" fontId="56" fillId="2" borderId="6" xfId="0" applyFont="1" applyFill="1" applyBorder="1" applyAlignment="1">
      <alignment horizontal="center" vertical="top"/>
    </xf>
    <xf numFmtId="0" fontId="62" fillId="2" borderId="6" xfId="0" applyFont="1" applyFill="1" applyBorder="1" applyAlignment="1">
      <alignment horizontal="left" vertical="top" wrapText="1"/>
    </xf>
    <xf numFmtId="164" fontId="61" fillId="2" borderId="6" xfId="0" applyNumberFormat="1" applyFont="1" applyFill="1" applyBorder="1" applyAlignment="1">
      <alignment horizontal="center" vertical="top" wrapText="1"/>
    </xf>
    <xf numFmtId="165" fontId="58" fillId="2" borderId="6" xfId="0" applyNumberFormat="1" applyFont="1" applyFill="1" applyBorder="1" applyAlignment="1">
      <alignment vertical="top" wrapText="1"/>
    </xf>
    <xf numFmtId="165" fontId="55" fillId="2" borderId="6" xfId="0" applyNumberFormat="1" applyFont="1" applyFill="1" applyBorder="1" applyAlignment="1">
      <alignment vertical="top" wrapText="1"/>
    </xf>
    <xf numFmtId="0" fontId="39" fillId="3" borderId="6" xfId="0" applyFont="1" applyFill="1" applyBorder="1" applyAlignment="1">
      <alignment horizontal="center" vertical="top" wrapText="1"/>
    </xf>
    <xf numFmtId="0" fontId="0" fillId="0" borderId="0" xfId="0" applyBorder="1"/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0" fillId="0" borderId="23" xfId="0" applyBorder="1"/>
    <xf numFmtId="0" fontId="0" fillId="0" borderId="25" xfId="0" applyBorder="1"/>
    <xf numFmtId="4" fontId="0" fillId="0" borderId="26" xfId="0" applyNumberFormat="1" applyBorder="1"/>
    <xf numFmtId="0" fontId="2" fillId="2" borderId="25" xfId="0" applyFont="1" applyFill="1" applyBorder="1"/>
    <xf numFmtId="4" fontId="2" fillId="2" borderId="26" xfId="0" applyNumberFormat="1" applyFont="1" applyFill="1" applyBorder="1"/>
    <xf numFmtId="0" fontId="0" fillId="0" borderId="27" xfId="0" applyBorder="1"/>
    <xf numFmtId="0" fontId="0" fillId="0" borderId="28" xfId="0" applyBorder="1"/>
    <xf numFmtId="0" fontId="0" fillId="0" borderId="21" xfId="0" applyBorder="1"/>
    <xf numFmtId="4" fontId="0" fillId="4" borderId="26" xfId="0" applyNumberFormat="1" applyFill="1" applyBorder="1"/>
    <xf numFmtId="0" fontId="0" fillId="0" borderId="31" xfId="0" applyFill="1" applyBorder="1"/>
    <xf numFmtId="4" fontId="0" fillId="0" borderId="32" xfId="0" applyNumberFormat="1" applyFill="1" applyBorder="1"/>
    <xf numFmtId="0" fontId="2" fillId="6" borderId="25" xfId="0" applyFont="1" applyFill="1" applyBorder="1"/>
    <xf numFmtId="0" fontId="2" fillId="5" borderId="33" xfId="0" applyFont="1" applyFill="1" applyBorder="1"/>
    <xf numFmtId="4" fontId="2" fillId="5" borderId="34" xfId="0" applyNumberFormat="1" applyFont="1" applyFill="1" applyBorder="1"/>
    <xf numFmtId="0" fontId="2" fillId="4" borderId="0" xfId="0" applyFont="1" applyFill="1" applyBorder="1"/>
    <xf numFmtId="0" fontId="0" fillId="4" borderId="0" xfId="0" applyFill="1"/>
    <xf numFmtId="0" fontId="20" fillId="0" borderId="20" xfId="0" applyFont="1" applyBorder="1" applyAlignment="1">
      <alignment horizontal="center" vertical="top"/>
    </xf>
    <xf numFmtId="0" fontId="64" fillId="2" borderId="33" xfId="0" applyFont="1" applyFill="1" applyBorder="1" applyAlignment="1">
      <alignment horizontal="center" vertical="top"/>
    </xf>
    <xf numFmtId="0" fontId="20" fillId="2" borderId="35" xfId="0" applyFont="1" applyFill="1" applyBorder="1" applyAlignment="1">
      <alignment horizontal="left" vertical="top" wrapText="1"/>
    </xf>
    <xf numFmtId="0" fontId="55" fillId="2" borderId="35" xfId="0" applyFont="1" applyFill="1" applyBorder="1" applyAlignment="1">
      <alignment horizontal="left" vertical="top" wrapText="1"/>
    </xf>
    <xf numFmtId="164" fontId="65" fillId="2" borderId="35" xfId="0" applyNumberFormat="1" applyFont="1" applyFill="1" applyBorder="1" applyAlignment="1">
      <alignment horizontal="center" vertical="top" wrapText="1"/>
    </xf>
    <xf numFmtId="165" fontId="66" fillId="2" borderId="35" xfId="0" applyNumberFormat="1" applyFont="1" applyFill="1" applyBorder="1" applyAlignment="1">
      <alignment horizontal="right" vertical="top" wrapText="1"/>
    </xf>
    <xf numFmtId="165" fontId="64" fillId="2" borderId="34" xfId="0" applyNumberFormat="1" applyFont="1" applyFill="1" applyBorder="1" applyAlignment="1">
      <alignment vertical="top"/>
    </xf>
    <xf numFmtId="0" fontId="0" fillId="0" borderId="37" xfId="0" applyBorder="1"/>
    <xf numFmtId="0" fontId="0" fillId="0" borderId="0" xfId="0" applyAlignment="1"/>
    <xf numFmtId="4" fontId="0" fillId="7" borderId="22" xfId="0" applyNumberFormat="1" applyFill="1" applyBorder="1"/>
    <xf numFmtId="4" fontId="0" fillId="7" borderId="24" xfId="0" applyNumberFormat="1" applyFill="1" applyBorder="1"/>
    <xf numFmtId="4" fontId="0" fillId="7" borderId="26" xfId="0" applyNumberFormat="1" applyFill="1" applyBorder="1"/>
    <xf numFmtId="0" fontId="42" fillId="0" borderId="6" xfId="0" applyFont="1" applyBorder="1" applyAlignment="1">
      <alignment horizontal="left" vertical="top" wrapText="1"/>
    </xf>
    <xf numFmtId="0" fontId="58" fillId="0" borderId="6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61" fillId="0" borderId="6" xfId="0" applyFont="1" applyBorder="1" applyAlignment="1">
      <alignment vertical="top" wrapText="1"/>
    </xf>
    <xf numFmtId="0" fontId="61" fillId="0" borderId="6" xfId="0" applyFont="1" applyBorder="1" applyAlignment="1">
      <alignment horizontal="left" vertical="top" wrapText="1"/>
    </xf>
    <xf numFmtId="4" fontId="2" fillId="7" borderId="26" xfId="0" applyNumberFormat="1" applyFont="1" applyFill="1" applyBorder="1"/>
    <xf numFmtId="4" fontId="0" fillId="0" borderId="0" xfId="0" applyNumberFormat="1"/>
    <xf numFmtId="0" fontId="28" fillId="3" borderId="6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top"/>
    </xf>
    <xf numFmtId="0" fontId="35" fillId="0" borderId="0" xfId="0" applyFont="1" applyFill="1" applyBorder="1" applyAlignment="1">
      <alignment horizontal="left" vertical="top" wrapText="1"/>
    </xf>
    <xf numFmtId="0" fontId="35" fillId="0" borderId="36" xfId="0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center" vertical="top" wrapText="1"/>
    </xf>
    <xf numFmtId="0" fontId="22" fillId="3" borderId="6" xfId="0" applyFont="1" applyFill="1" applyBorder="1" applyAlignment="1">
      <alignment horizontal="center" vertical="top" wrapText="1"/>
    </xf>
    <xf numFmtId="0" fontId="39" fillId="3" borderId="6" xfId="0" applyFont="1" applyFill="1" applyBorder="1" applyAlignment="1">
      <alignment horizontal="center" vertical="top" wrapText="1"/>
    </xf>
    <xf numFmtId="0" fontId="55" fillId="3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workbookViewId="0">
      <selection activeCell="B26" sqref="B26:B27"/>
    </sheetView>
  </sheetViews>
  <sheetFormatPr baseColWidth="10" defaultColWidth="10.7109375" defaultRowHeight="15"/>
  <cols>
    <col min="1" max="1" width="6.7109375" customWidth="1"/>
    <col min="2" max="2" width="51.85546875" customWidth="1"/>
    <col min="3" max="3" width="26.5703125" customWidth="1"/>
    <col min="4" max="4" width="14.5703125" customWidth="1"/>
    <col min="6" max="6" width="11.7109375" style="132" bestFit="1" customWidth="1"/>
    <col min="7" max="7" width="14.85546875" style="132" customWidth="1"/>
  </cols>
  <sheetData>
    <row r="1" spans="2:4" ht="18.75">
      <c r="B1" s="137" t="s">
        <v>123</v>
      </c>
      <c r="C1" s="137"/>
    </row>
    <row r="2" spans="2:4" ht="15" customHeight="1">
      <c r="B2" s="137" t="s">
        <v>153</v>
      </c>
      <c r="C2" s="137"/>
    </row>
    <row r="3" spans="2:4" ht="15.75" thickBot="1">
      <c r="B3" s="135" t="s">
        <v>38</v>
      </c>
      <c r="C3" s="136"/>
    </row>
    <row r="4" spans="2:4" ht="15.75" thickTop="1">
      <c r="B4" s="96" t="s">
        <v>16</v>
      </c>
      <c r="C4" s="97" t="s">
        <v>17</v>
      </c>
    </row>
    <row r="5" spans="2:4">
      <c r="B5" s="98" t="s">
        <v>13</v>
      </c>
      <c r="C5" s="124">
        <f>+EQUIPAMIENTO!F31</f>
        <v>65869.7</v>
      </c>
    </row>
    <row r="6" spans="2:4" ht="15.75" thickBot="1">
      <c r="B6" s="99" t="s">
        <v>122</v>
      </c>
      <c r="C6" s="100">
        <v>0</v>
      </c>
      <c r="D6" t="s">
        <v>105</v>
      </c>
    </row>
    <row r="7" spans="2:4" ht="16.5" thickTop="1" thickBot="1">
      <c r="B7" s="110" t="s">
        <v>14</v>
      </c>
      <c r="C7" s="111">
        <f>SUM(C5:C6)</f>
        <v>65869.7</v>
      </c>
    </row>
    <row r="8" spans="2:4" ht="15.75" thickTop="1">
      <c r="B8" s="103"/>
      <c r="C8" s="104"/>
    </row>
    <row r="9" spans="2:4" ht="15.75" thickBot="1">
      <c r="B9" s="135" t="s">
        <v>39</v>
      </c>
      <c r="C9" s="136"/>
    </row>
    <row r="10" spans="2:4" ht="15.75" thickTop="1">
      <c r="B10" s="105" t="s">
        <v>15</v>
      </c>
      <c r="C10" s="123">
        <f>+'REC HUMANO'!F13</f>
        <v>181430.26</v>
      </c>
    </row>
    <row r="11" spans="2:4">
      <c r="B11" s="99" t="s">
        <v>102</v>
      </c>
      <c r="C11" s="125">
        <f>+'EQUIPO PROT PER'!E16</f>
        <v>86818</v>
      </c>
    </row>
    <row r="12" spans="2:4">
      <c r="B12" s="99" t="s">
        <v>125</v>
      </c>
      <c r="C12" s="125">
        <f>+'OTROS INSUM'!G47</f>
        <v>29650.129999999997</v>
      </c>
    </row>
    <row r="13" spans="2:4">
      <c r="B13" s="101" t="s">
        <v>14</v>
      </c>
      <c r="C13" s="102">
        <f>SUM(C10:C12)</f>
        <v>297898.39</v>
      </c>
    </row>
    <row r="14" spans="2:4" ht="15.75" thickBot="1">
      <c r="B14" s="99" t="s">
        <v>103</v>
      </c>
      <c r="C14" s="106">
        <v>3</v>
      </c>
    </row>
    <row r="15" spans="2:4" ht="16.5" thickTop="1" thickBot="1">
      <c r="B15" s="110" t="s">
        <v>104</v>
      </c>
      <c r="C15" s="111">
        <f>+C13*C14</f>
        <v>893695.17</v>
      </c>
    </row>
    <row r="16" spans="2:4" ht="15.75" thickTop="1">
      <c r="B16" s="103"/>
      <c r="C16" s="104"/>
    </row>
    <row r="17" spans="2:7" ht="23.25" customHeight="1">
      <c r="B17" s="109" t="s">
        <v>114</v>
      </c>
      <c r="C17" s="131">
        <f>+' OTROS GASTOS MENSUALES'!G14</f>
        <v>24500</v>
      </c>
    </row>
    <row r="18" spans="2:7" ht="15.75" thickBot="1">
      <c r="B18" s="99" t="s">
        <v>103</v>
      </c>
      <c r="C18" s="106">
        <v>3</v>
      </c>
    </row>
    <row r="19" spans="2:7" ht="16.5" thickTop="1" thickBot="1">
      <c r="B19" s="110" t="s">
        <v>115</v>
      </c>
      <c r="C19" s="111">
        <f>+C17*C18</f>
        <v>73500</v>
      </c>
    </row>
    <row r="20" spans="2:7" ht="16.5" thickTop="1" thickBot="1">
      <c r="B20" s="107"/>
      <c r="C20" s="108"/>
    </row>
    <row r="21" spans="2:7" ht="21.75" customHeight="1" thickTop="1" thickBot="1">
      <c r="B21" s="110" t="s">
        <v>106</v>
      </c>
      <c r="C21" s="111">
        <f>+C7+C15+C19</f>
        <v>1033064.87</v>
      </c>
      <c r="F21" s="132">
        <v>1033064.86</v>
      </c>
      <c r="G21" s="132">
        <f>+C21-F21</f>
        <v>1.0000000009313226E-2</v>
      </c>
    </row>
    <row r="22" spans="2:7" ht="15.75" thickTop="1"/>
    <row r="23" spans="2:7">
      <c r="B23" s="112" t="s">
        <v>121</v>
      </c>
      <c r="C23" s="113"/>
    </row>
    <row r="24" spans="2:7">
      <c r="B24" s="134" t="s">
        <v>152</v>
      </c>
    </row>
    <row r="26" spans="2:7">
      <c r="B26" s="134" t="s">
        <v>154</v>
      </c>
    </row>
    <row r="27" spans="2:7">
      <c r="B27" s="134" t="s">
        <v>155</v>
      </c>
    </row>
  </sheetData>
  <mergeCells count="4">
    <mergeCell ref="B3:C3"/>
    <mergeCell ref="B9:C9"/>
    <mergeCell ref="B1:C1"/>
    <mergeCell ref="B2:C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workbookViewId="0">
      <selection activeCell="C1" sqref="C1:E1"/>
    </sheetView>
  </sheetViews>
  <sheetFormatPr baseColWidth="10" defaultColWidth="10.7109375" defaultRowHeight="15"/>
  <cols>
    <col min="1" max="1" width="5" customWidth="1"/>
    <col min="3" max="3" width="23.85546875" customWidth="1"/>
    <col min="4" max="4" width="14.42578125" customWidth="1"/>
    <col min="5" max="5" width="14.85546875" customWidth="1"/>
    <col min="6" max="6" width="18.42578125" customWidth="1"/>
    <col min="7" max="7" width="30.140625" customWidth="1"/>
  </cols>
  <sheetData>
    <row r="1" spans="2:7">
      <c r="C1" s="148" t="s">
        <v>153</v>
      </c>
      <c r="D1" s="148"/>
      <c r="E1" s="148"/>
    </row>
    <row r="2" spans="2:7" ht="16.5" thickBot="1">
      <c r="B2" s="140" t="s">
        <v>40</v>
      </c>
      <c r="C2" s="140"/>
      <c r="D2" s="140"/>
      <c r="E2" s="140"/>
      <c r="F2" s="140"/>
      <c r="G2" s="114"/>
    </row>
    <row r="3" spans="2:7" ht="31.5" thickTop="1" thickBot="1">
      <c r="B3" s="10" t="s">
        <v>0</v>
      </c>
      <c r="C3" s="11" t="s">
        <v>1</v>
      </c>
      <c r="D3" s="11" t="s">
        <v>2</v>
      </c>
      <c r="E3" s="12" t="s">
        <v>3</v>
      </c>
      <c r="F3" s="12" t="s">
        <v>4</v>
      </c>
      <c r="G3" s="11" t="s">
        <v>5</v>
      </c>
    </row>
    <row r="4" spans="2:7" ht="45.75" thickBot="1">
      <c r="B4" s="1">
        <v>1</v>
      </c>
      <c r="C4" s="2" t="s">
        <v>146</v>
      </c>
      <c r="D4" s="3">
        <v>3</v>
      </c>
      <c r="E4" s="6">
        <v>10000</v>
      </c>
      <c r="F4" s="6">
        <f>+D4*E4</f>
        <v>30000</v>
      </c>
      <c r="G4" s="2" t="s">
        <v>151</v>
      </c>
    </row>
    <row r="5" spans="2:7" ht="60" customHeight="1" thickBot="1">
      <c r="B5" s="1">
        <v>2</v>
      </c>
      <c r="C5" s="2" t="s">
        <v>6</v>
      </c>
      <c r="D5" s="3">
        <v>2</v>
      </c>
      <c r="E5" s="6">
        <v>29337.63</v>
      </c>
      <c r="F5" s="6">
        <f>+D5*E5</f>
        <v>58675.26</v>
      </c>
      <c r="G5" s="2" t="s">
        <v>117</v>
      </c>
    </row>
    <row r="6" spans="2:7" ht="58.5" hidden="1" customHeight="1" thickBot="1">
      <c r="B6" s="1">
        <v>3</v>
      </c>
      <c r="C6" s="4" t="s">
        <v>7</v>
      </c>
      <c r="D6" s="3">
        <v>0</v>
      </c>
      <c r="E6" s="6">
        <v>18000</v>
      </c>
      <c r="F6" s="6">
        <f t="shared" ref="F6" si="0">+D6*E6</f>
        <v>0</v>
      </c>
      <c r="G6" s="5" t="s">
        <v>118</v>
      </c>
    </row>
    <row r="7" spans="2:7" ht="78" customHeight="1" thickBot="1">
      <c r="B7" s="1">
        <v>3</v>
      </c>
      <c r="C7" s="5" t="s">
        <v>8</v>
      </c>
      <c r="D7" s="3">
        <v>1</v>
      </c>
      <c r="E7" s="6">
        <v>22000</v>
      </c>
      <c r="F7" s="6">
        <f t="shared" ref="F7:F12" si="1">+D7*E7</f>
        <v>22000</v>
      </c>
      <c r="G7" s="5" t="s">
        <v>119</v>
      </c>
    </row>
    <row r="8" spans="2:7" ht="78" customHeight="1" thickBot="1">
      <c r="B8" s="1">
        <v>4</v>
      </c>
      <c r="C8" s="5" t="s">
        <v>7</v>
      </c>
      <c r="D8" s="3">
        <v>1</v>
      </c>
      <c r="E8" s="6">
        <v>22555</v>
      </c>
      <c r="F8" s="6">
        <f t="shared" si="1"/>
        <v>22555</v>
      </c>
      <c r="G8" s="5" t="s">
        <v>120</v>
      </c>
    </row>
    <row r="9" spans="2:7" ht="59.25" customHeight="1" thickBot="1">
      <c r="B9" s="1">
        <v>5</v>
      </c>
      <c r="C9" s="4" t="s">
        <v>9</v>
      </c>
      <c r="D9" s="3">
        <v>2</v>
      </c>
      <c r="E9" s="6">
        <v>12600</v>
      </c>
      <c r="F9" s="6">
        <f t="shared" si="1"/>
        <v>25200</v>
      </c>
      <c r="G9" s="5" t="s">
        <v>150</v>
      </c>
    </row>
    <row r="10" spans="2:7" ht="15.75" thickBot="1">
      <c r="B10" s="1">
        <v>6</v>
      </c>
      <c r="C10" s="5" t="s">
        <v>130</v>
      </c>
      <c r="D10" s="3">
        <v>1</v>
      </c>
      <c r="E10" s="6">
        <v>5000</v>
      </c>
      <c r="F10" s="6">
        <f t="shared" si="1"/>
        <v>5000</v>
      </c>
      <c r="G10" s="5"/>
    </row>
    <row r="11" spans="2:7" ht="15.75" thickBot="1">
      <c r="B11" s="1"/>
      <c r="C11" s="5" t="s">
        <v>132</v>
      </c>
      <c r="D11" s="3">
        <v>1</v>
      </c>
      <c r="E11" s="6">
        <v>8000</v>
      </c>
      <c r="F11" s="6">
        <f t="shared" si="1"/>
        <v>8000</v>
      </c>
      <c r="G11" s="5"/>
    </row>
    <row r="12" spans="2:7" ht="15.75" thickBot="1">
      <c r="B12" s="1">
        <v>7</v>
      </c>
      <c r="C12" s="5" t="s">
        <v>131</v>
      </c>
      <c r="D12" s="3">
        <v>1</v>
      </c>
      <c r="E12" s="6">
        <v>10000</v>
      </c>
      <c r="F12" s="6">
        <f t="shared" si="1"/>
        <v>10000</v>
      </c>
      <c r="G12" s="5"/>
    </row>
    <row r="13" spans="2:7" ht="23.25" customHeight="1" thickBot="1">
      <c r="B13" s="138" t="s">
        <v>12</v>
      </c>
      <c r="C13" s="139"/>
      <c r="D13" s="13">
        <f>SUM(D4:D12)</f>
        <v>12</v>
      </c>
      <c r="E13" s="13"/>
      <c r="F13" s="14">
        <f t="shared" ref="F13" si="2">SUM(F4:F12)</f>
        <v>181430.26</v>
      </c>
      <c r="G13" s="15"/>
    </row>
    <row r="15" spans="2:7">
      <c r="B15" s="122" t="s">
        <v>129</v>
      </c>
      <c r="C15" s="122"/>
      <c r="D15" s="122"/>
      <c r="E15" s="122"/>
      <c r="F15" s="122"/>
      <c r="G15" s="122"/>
    </row>
    <row r="17" spans="3:3">
      <c r="C17" s="134" t="s">
        <v>154</v>
      </c>
    </row>
    <row r="18" spans="3:3">
      <c r="C18" s="134" t="s">
        <v>155</v>
      </c>
    </row>
  </sheetData>
  <mergeCells count="3">
    <mergeCell ref="B13:C13"/>
    <mergeCell ref="B2:F2"/>
    <mergeCell ref="C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zoomScaleNormal="100" workbookViewId="0">
      <selection activeCell="I5" sqref="I5"/>
    </sheetView>
  </sheetViews>
  <sheetFormatPr baseColWidth="10" defaultColWidth="10.7109375" defaultRowHeight="15"/>
  <cols>
    <col min="1" max="1" width="4.140625" customWidth="1"/>
    <col min="3" max="3" width="50.28515625" customWidth="1"/>
    <col min="4" max="4" width="10.7109375" customWidth="1"/>
    <col min="5" max="5" width="13.85546875" customWidth="1"/>
    <col min="6" max="6" width="12" customWidth="1"/>
  </cols>
  <sheetData>
    <row r="1" spans="2:6">
      <c r="C1" s="148" t="s">
        <v>153</v>
      </c>
      <c r="D1" s="148"/>
      <c r="E1" s="148"/>
    </row>
    <row r="2" spans="2:6" ht="16.5" thickBot="1">
      <c r="B2" s="140" t="s">
        <v>99</v>
      </c>
      <c r="C2" s="140"/>
      <c r="D2" s="140"/>
      <c r="E2" s="140"/>
      <c r="F2" s="140"/>
    </row>
    <row r="3" spans="2:6" ht="33" customHeight="1" thickTop="1" thickBot="1">
      <c r="B3" s="16" t="s">
        <v>18</v>
      </c>
      <c r="C3" s="17" t="s">
        <v>31</v>
      </c>
      <c r="D3" s="18" t="s">
        <v>11</v>
      </c>
      <c r="E3" s="18" t="s">
        <v>17</v>
      </c>
      <c r="F3" s="19" t="s">
        <v>12</v>
      </c>
    </row>
    <row r="4" spans="2:6" ht="21" customHeight="1" thickTop="1">
      <c r="B4" s="22">
        <v>1</v>
      </c>
      <c r="C4" s="23" t="s">
        <v>43</v>
      </c>
      <c r="D4" s="24">
        <v>2</v>
      </c>
      <c r="E4" s="25">
        <v>1000</v>
      </c>
      <c r="F4" s="26">
        <f>+D4*E4</f>
        <v>2000</v>
      </c>
    </row>
    <row r="5" spans="2:6" ht="15.75">
      <c r="B5" s="27">
        <v>2</v>
      </c>
      <c r="C5" s="28" t="s">
        <v>44</v>
      </c>
      <c r="D5" s="29">
        <v>2</v>
      </c>
      <c r="E5" s="30">
        <v>1000</v>
      </c>
      <c r="F5" s="31">
        <f t="shared" ref="F5:F30" si="0">+D5*E5</f>
        <v>2000</v>
      </c>
    </row>
    <row r="6" spans="2:6" ht="15.75">
      <c r="B6" s="27">
        <v>3</v>
      </c>
      <c r="C6" s="32" t="s">
        <v>45</v>
      </c>
      <c r="D6" s="29">
        <v>10</v>
      </c>
      <c r="E6" s="30">
        <v>1000</v>
      </c>
      <c r="F6" s="31">
        <f t="shared" si="0"/>
        <v>10000</v>
      </c>
    </row>
    <row r="7" spans="2:6" ht="15.75">
      <c r="B7" s="27">
        <v>4</v>
      </c>
      <c r="C7" s="28" t="s">
        <v>46</v>
      </c>
      <c r="D7" s="29">
        <v>6</v>
      </c>
      <c r="E7" s="30">
        <v>800</v>
      </c>
      <c r="F7" s="31">
        <f t="shared" si="0"/>
        <v>4800</v>
      </c>
    </row>
    <row r="8" spans="2:6" ht="15.75">
      <c r="B8" s="27">
        <v>5</v>
      </c>
      <c r="C8" s="28" t="s">
        <v>47</v>
      </c>
      <c r="D8" s="29">
        <v>1</v>
      </c>
      <c r="E8" s="30">
        <v>800</v>
      </c>
      <c r="F8" s="31">
        <f t="shared" si="0"/>
        <v>800</v>
      </c>
    </row>
    <row r="9" spans="2:6" ht="15.75">
      <c r="B9" s="33">
        <v>6</v>
      </c>
      <c r="C9" s="28" t="s">
        <v>133</v>
      </c>
      <c r="D9" s="29">
        <v>1</v>
      </c>
      <c r="E9" s="30">
        <v>6000</v>
      </c>
      <c r="F9" s="31">
        <f t="shared" si="0"/>
        <v>6000</v>
      </c>
    </row>
    <row r="10" spans="2:6" ht="15.75" hidden="1">
      <c r="B10" s="27">
        <v>7</v>
      </c>
      <c r="C10" s="28" t="s">
        <v>48</v>
      </c>
      <c r="D10" s="29">
        <v>0</v>
      </c>
      <c r="E10" s="30">
        <v>1200</v>
      </c>
      <c r="F10" s="31">
        <f t="shared" si="0"/>
        <v>0</v>
      </c>
    </row>
    <row r="11" spans="2:6" ht="21" hidden="1" customHeight="1">
      <c r="B11" s="33">
        <v>8</v>
      </c>
      <c r="C11" s="28" t="s">
        <v>49</v>
      </c>
      <c r="D11" s="29">
        <v>0</v>
      </c>
      <c r="E11" s="30">
        <v>1500</v>
      </c>
      <c r="F11" s="31">
        <f t="shared" si="0"/>
        <v>0</v>
      </c>
    </row>
    <row r="12" spans="2:6" ht="15.75" hidden="1">
      <c r="B12" s="33"/>
      <c r="C12" s="32"/>
      <c r="D12" s="29"/>
      <c r="E12" s="30">
        <v>3000</v>
      </c>
      <c r="F12" s="31">
        <f t="shared" si="0"/>
        <v>0</v>
      </c>
    </row>
    <row r="13" spans="2:6" ht="15.75" hidden="1">
      <c r="B13" s="33"/>
      <c r="C13" s="28"/>
      <c r="D13" s="29"/>
      <c r="E13" s="30">
        <v>4500</v>
      </c>
      <c r="F13" s="31">
        <f t="shared" si="0"/>
        <v>0</v>
      </c>
    </row>
    <row r="14" spans="2:6" ht="31.5">
      <c r="B14" s="33">
        <v>9</v>
      </c>
      <c r="C14" s="28" t="s">
        <v>135</v>
      </c>
      <c r="D14" s="29">
        <v>2</v>
      </c>
      <c r="E14" s="30">
        <v>3000</v>
      </c>
      <c r="F14" s="31">
        <f t="shared" si="0"/>
        <v>6000</v>
      </c>
    </row>
    <row r="15" spans="2:6" ht="34.5" hidden="1" customHeight="1">
      <c r="B15" s="27">
        <v>12</v>
      </c>
      <c r="C15" s="28" t="s">
        <v>50</v>
      </c>
      <c r="D15" s="29">
        <v>0</v>
      </c>
      <c r="E15" s="34">
        <v>3000</v>
      </c>
      <c r="F15" s="31">
        <f t="shared" si="0"/>
        <v>0</v>
      </c>
    </row>
    <row r="16" spans="2:6" ht="15.75" hidden="1">
      <c r="B16" s="27">
        <v>13</v>
      </c>
      <c r="C16" s="28" t="s">
        <v>51</v>
      </c>
      <c r="D16" s="29">
        <v>0</v>
      </c>
      <c r="E16" s="30">
        <v>30000</v>
      </c>
      <c r="F16" s="31">
        <f t="shared" si="0"/>
        <v>0</v>
      </c>
    </row>
    <row r="17" spans="2:6" ht="15.75">
      <c r="B17" s="33">
        <v>10</v>
      </c>
      <c r="C17" s="28" t="s">
        <v>52</v>
      </c>
      <c r="D17" s="29">
        <v>1</v>
      </c>
      <c r="E17" s="30">
        <v>2500</v>
      </c>
      <c r="F17" s="31">
        <f t="shared" si="0"/>
        <v>2500</v>
      </c>
    </row>
    <row r="18" spans="2:6" ht="15.75">
      <c r="B18" s="33">
        <v>11</v>
      </c>
      <c r="C18" s="28" t="s">
        <v>53</v>
      </c>
      <c r="D18" s="29">
        <v>1</v>
      </c>
      <c r="E18" s="30">
        <v>3000</v>
      </c>
      <c r="F18" s="31">
        <f t="shared" si="0"/>
        <v>3000</v>
      </c>
    </row>
    <row r="19" spans="2:6" ht="15.75">
      <c r="B19" s="27">
        <v>12</v>
      </c>
      <c r="C19" s="28" t="s">
        <v>134</v>
      </c>
      <c r="D19" s="29">
        <v>1</v>
      </c>
      <c r="E19" s="30">
        <v>750</v>
      </c>
      <c r="F19" s="31">
        <f t="shared" si="0"/>
        <v>750</v>
      </c>
    </row>
    <row r="20" spans="2:6" ht="15.75" hidden="1">
      <c r="B20" s="33">
        <v>17</v>
      </c>
      <c r="C20" s="28" t="s">
        <v>54</v>
      </c>
      <c r="D20" s="29">
        <v>0</v>
      </c>
      <c r="E20" s="30">
        <v>500</v>
      </c>
      <c r="F20" s="31">
        <f t="shared" si="0"/>
        <v>0</v>
      </c>
    </row>
    <row r="21" spans="2:6" ht="15.75" hidden="1">
      <c r="B21" s="27">
        <v>18</v>
      </c>
      <c r="C21" s="32" t="s">
        <v>55</v>
      </c>
      <c r="D21" s="29">
        <v>0</v>
      </c>
      <c r="E21" s="30">
        <v>3000</v>
      </c>
      <c r="F21" s="31">
        <f t="shared" si="0"/>
        <v>0</v>
      </c>
    </row>
    <row r="22" spans="2:6" ht="15.75" hidden="1">
      <c r="B22" s="27">
        <v>19</v>
      </c>
      <c r="C22" s="28" t="s">
        <v>56</v>
      </c>
      <c r="D22" s="29">
        <v>0</v>
      </c>
      <c r="E22" s="30">
        <v>4000</v>
      </c>
      <c r="F22" s="31">
        <f t="shared" si="0"/>
        <v>0</v>
      </c>
    </row>
    <row r="23" spans="2:6" ht="15.75">
      <c r="B23" s="27">
        <v>13</v>
      </c>
      <c r="C23" s="28" t="s">
        <v>57</v>
      </c>
      <c r="D23" s="29">
        <v>1</v>
      </c>
      <c r="E23" s="30">
        <v>4500</v>
      </c>
      <c r="F23" s="31">
        <f t="shared" si="0"/>
        <v>4500</v>
      </c>
    </row>
    <row r="24" spans="2:6" ht="15.75">
      <c r="B24" s="27">
        <v>14</v>
      </c>
      <c r="C24" s="28" t="s">
        <v>58</v>
      </c>
      <c r="D24" s="29">
        <v>1</v>
      </c>
      <c r="E24" s="30">
        <v>519.70000000000005</v>
      </c>
      <c r="F24" s="31">
        <f t="shared" si="0"/>
        <v>519.70000000000005</v>
      </c>
    </row>
    <row r="25" spans="2:6" ht="47.25" hidden="1" customHeight="1">
      <c r="B25" s="27">
        <v>22</v>
      </c>
      <c r="C25" s="28" t="s">
        <v>59</v>
      </c>
      <c r="D25" s="29">
        <v>0</v>
      </c>
      <c r="E25" s="30">
        <v>1500</v>
      </c>
      <c r="F25" s="31">
        <f t="shared" si="0"/>
        <v>0</v>
      </c>
    </row>
    <row r="26" spans="2:6" ht="18" customHeight="1">
      <c r="B26" s="27">
        <v>15</v>
      </c>
      <c r="C26" s="28" t="s">
        <v>60</v>
      </c>
      <c r="D26" s="29">
        <v>6</v>
      </c>
      <c r="E26" s="30">
        <v>3000</v>
      </c>
      <c r="F26" s="31">
        <f t="shared" si="0"/>
        <v>18000</v>
      </c>
    </row>
    <row r="27" spans="2:6" ht="15.75">
      <c r="B27" s="27">
        <v>16</v>
      </c>
      <c r="C27" s="28" t="s">
        <v>61</v>
      </c>
      <c r="D27" s="29">
        <v>1</v>
      </c>
      <c r="E27" s="30">
        <v>3000</v>
      </c>
      <c r="F27" s="31">
        <f t="shared" si="0"/>
        <v>3000</v>
      </c>
    </row>
    <row r="28" spans="2:6" ht="15.75">
      <c r="B28" s="27">
        <v>17</v>
      </c>
      <c r="C28" s="28" t="s">
        <v>62</v>
      </c>
      <c r="D28" s="29">
        <v>2</v>
      </c>
      <c r="E28" s="30">
        <v>1000</v>
      </c>
      <c r="F28" s="31">
        <f t="shared" si="0"/>
        <v>2000</v>
      </c>
    </row>
    <row r="29" spans="2:6" ht="15.75" hidden="1">
      <c r="B29" s="27">
        <v>26</v>
      </c>
      <c r="C29" s="28" t="s">
        <v>63</v>
      </c>
      <c r="D29" s="29">
        <v>0</v>
      </c>
      <c r="E29" s="30">
        <v>6000</v>
      </c>
      <c r="F29" s="31">
        <f t="shared" si="0"/>
        <v>0</v>
      </c>
    </row>
    <row r="30" spans="2:6" ht="15.75" hidden="1">
      <c r="B30" s="27">
        <v>27</v>
      </c>
      <c r="C30" s="28" t="s">
        <v>64</v>
      </c>
      <c r="D30" s="29">
        <v>0</v>
      </c>
      <c r="E30" s="30">
        <v>20000</v>
      </c>
      <c r="F30" s="31">
        <f t="shared" si="0"/>
        <v>0</v>
      </c>
    </row>
    <row r="31" spans="2:6" ht="16.5" thickBot="1">
      <c r="B31" s="35"/>
      <c r="C31" s="36" t="s">
        <v>12</v>
      </c>
      <c r="D31" s="37"/>
      <c r="E31" s="38"/>
      <c r="F31" s="20">
        <f>SUM(F4:F30)</f>
        <v>65869.7</v>
      </c>
    </row>
    <row r="32" spans="2:6" ht="16.5" customHeight="1" thickTop="1">
      <c r="B32" s="142" t="s">
        <v>126</v>
      </c>
      <c r="C32" s="142"/>
      <c r="D32" s="142"/>
      <c r="E32" s="142"/>
      <c r="F32" s="142"/>
    </row>
    <row r="33" spans="2:6" ht="23.25" customHeight="1">
      <c r="B33" s="141" t="s">
        <v>124</v>
      </c>
      <c r="C33" s="141"/>
      <c r="D33" s="141"/>
      <c r="E33" s="141"/>
      <c r="F33" s="141"/>
    </row>
    <row r="35" spans="2:6">
      <c r="C35" s="134" t="s">
        <v>154</v>
      </c>
    </row>
    <row r="36" spans="2:6">
      <c r="C36" s="134" t="s">
        <v>155</v>
      </c>
    </row>
  </sheetData>
  <mergeCells count="4">
    <mergeCell ref="B33:F33"/>
    <mergeCell ref="B32:F32"/>
    <mergeCell ref="B2:F2"/>
    <mergeCell ref="C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topLeftCell="A7" zoomScaleNormal="100" workbookViewId="0">
      <selection activeCell="H5" sqref="H5"/>
    </sheetView>
  </sheetViews>
  <sheetFormatPr baseColWidth="10" defaultColWidth="10.7109375" defaultRowHeight="15"/>
  <cols>
    <col min="1" max="1" width="5" customWidth="1"/>
    <col min="2" max="2" width="48.85546875" customWidth="1"/>
    <col min="3" max="3" width="11.140625" bestFit="1" customWidth="1"/>
    <col min="4" max="4" width="11" customWidth="1"/>
    <col min="5" max="5" width="15" customWidth="1"/>
    <col min="7" max="7" width="18.28515625" customWidth="1"/>
  </cols>
  <sheetData>
    <row r="1" spans="2:7">
      <c r="B1" s="148" t="s">
        <v>153</v>
      </c>
      <c r="C1" s="148"/>
      <c r="D1" s="148"/>
    </row>
    <row r="2" spans="2:7" ht="15.75">
      <c r="B2" s="143" t="s">
        <v>101</v>
      </c>
      <c r="C2" s="143"/>
      <c r="D2" s="143"/>
      <c r="E2" s="143"/>
    </row>
    <row r="3" spans="2:7">
      <c r="B3" s="7"/>
      <c r="C3" s="7"/>
      <c r="D3" s="7"/>
      <c r="E3" s="7"/>
    </row>
    <row r="4" spans="2:7" ht="31.5">
      <c r="B4" s="50" t="s">
        <v>19</v>
      </c>
      <c r="C4" s="133" t="s">
        <v>74</v>
      </c>
      <c r="D4" s="133" t="s">
        <v>75</v>
      </c>
      <c r="E4" s="50" t="s">
        <v>12</v>
      </c>
    </row>
    <row r="5" spans="2:7" ht="34.5" customHeight="1">
      <c r="B5" s="39" t="s">
        <v>127</v>
      </c>
      <c r="C5" s="40">
        <v>4</v>
      </c>
      <c r="D5" s="41">
        <v>130</v>
      </c>
      <c r="E5" s="42">
        <f>+C5*D5</f>
        <v>520</v>
      </c>
    </row>
    <row r="6" spans="2:7" ht="25.5" customHeight="1">
      <c r="B6" s="39" t="s">
        <v>65</v>
      </c>
      <c r="C6" s="40">
        <v>4</v>
      </c>
      <c r="D6" s="41">
        <v>7</v>
      </c>
      <c r="E6" s="42">
        <f t="shared" ref="E6:E15" si="0">+C6*D6</f>
        <v>28</v>
      </c>
    </row>
    <row r="7" spans="2:7" ht="22.5" customHeight="1">
      <c r="B7" s="43" t="s">
        <v>66</v>
      </c>
      <c r="C7" s="44">
        <v>20</v>
      </c>
      <c r="D7" s="45">
        <v>100</v>
      </c>
      <c r="E7" s="42">
        <f t="shared" si="0"/>
        <v>2000</v>
      </c>
    </row>
    <row r="8" spans="2:7" ht="22.5" customHeight="1">
      <c r="B8" s="43" t="s">
        <v>136</v>
      </c>
      <c r="C8" s="44">
        <v>10</v>
      </c>
      <c r="D8" s="45">
        <v>100</v>
      </c>
      <c r="E8" s="42">
        <f t="shared" si="0"/>
        <v>1000</v>
      </c>
    </row>
    <row r="9" spans="2:7" ht="15.75">
      <c r="B9" s="43" t="s">
        <v>67</v>
      </c>
      <c r="C9" s="40">
        <v>10</v>
      </c>
      <c r="D9" s="41">
        <v>350</v>
      </c>
      <c r="E9" s="42">
        <f t="shared" si="0"/>
        <v>3500</v>
      </c>
    </row>
    <row r="10" spans="2:7" ht="20.25" customHeight="1">
      <c r="B10" s="43" t="s">
        <v>68</v>
      </c>
      <c r="C10" s="40">
        <v>150</v>
      </c>
      <c r="D10" s="45">
        <v>3</v>
      </c>
      <c r="E10" s="42">
        <f t="shared" si="0"/>
        <v>450</v>
      </c>
    </row>
    <row r="11" spans="2:7" ht="20.25" customHeight="1">
      <c r="B11" s="43" t="s">
        <v>69</v>
      </c>
      <c r="C11" s="40">
        <v>150</v>
      </c>
      <c r="D11" s="41">
        <v>4</v>
      </c>
      <c r="E11" s="42">
        <f t="shared" si="0"/>
        <v>600</v>
      </c>
    </row>
    <row r="12" spans="2:7" ht="18" customHeight="1">
      <c r="B12" s="43" t="s">
        <v>70</v>
      </c>
      <c r="C12" s="40">
        <v>150</v>
      </c>
      <c r="D12" s="41">
        <v>30</v>
      </c>
      <c r="E12" s="42">
        <f t="shared" si="0"/>
        <v>4500</v>
      </c>
    </row>
    <row r="13" spans="2:7" ht="18" customHeight="1">
      <c r="B13" s="43" t="s">
        <v>71</v>
      </c>
      <c r="C13" s="40">
        <v>46</v>
      </c>
      <c r="D13" s="41">
        <v>185</v>
      </c>
      <c r="E13" s="42">
        <f t="shared" si="0"/>
        <v>8510</v>
      </c>
    </row>
    <row r="14" spans="2:7" ht="21" customHeight="1">
      <c r="B14" s="43" t="s">
        <v>72</v>
      </c>
      <c r="C14" s="40">
        <v>4314</v>
      </c>
      <c r="D14" s="41">
        <v>15</v>
      </c>
      <c r="E14" s="42">
        <f t="shared" si="0"/>
        <v>64710</v>
      </c>
    </row>
    <row r="15" spans="2:7" ht="18.75" customHeight="1">
      <c r="B15" s="39" t="s">
        <v>73</v>
      </c>
      <c r="C15" s="44">
        <v>5</v>
      </c>
      <c r="D15" s="45">
        <v>200</v>
      </c>
      <c r="E15" s="42">
        <f t="shared" si="0"/>
        <v>1000</v>
      </c>
    </row>
    <row r="16" spans="2:7" ht="22.5" customHeight="1">
      <c r="B16" s="46" t="s">
        <v>12</v>
      </c>
      <c r="C16" s="47"/>
      <c r="D16" s="48"/>
      <c r="E16" s="49">
        <f>SUM(E5:E15)</f>
        <v>86818</v>
      </c>
      <c r="G16" s="49"/>
    </row>
    <row r="17" spans="2:6" ht="9" customHeight="1">
      <c r="B17" s="95"/>
      <c r="C17" s="95"/>
      <c r="D17" s="95"/>
      <c r="E17" s="95"/>
      <c r="F17" s="95"/>
    </row>
    <row r="18" spans="2:6" ht="15.75">
      <c r="B18" s="141" t="s">
        <v>126</v>
      </c>
      <c r="C18" s="141"/>
      <c r="D18" s="141"/>
      <c r="E18" s="141"/>
      <c r="F18" s="141"/>
    </row>
    <row r="19" spans="2:6" ht="15.75">
      <c r="B19" s="141" t="s">
        <v>124</v>
      </c>
      <c r="C19" s="141"/>
      <c r="D19" s="141"/>
      <c r="E19" s="141"/>
      <c r="F19" s="141"/>
    </row>
    <row r="21" spans="2:6">
      <c r="B21" s="134" t="s">
        <v>154</v>
      </c>
    </row>
    <row r="22" spans="2:6">
      <c r="B22" s="134" t="s">
        <v>155</v>
      </c>
    </row>
  </sheetData>
  <mergeCells count="4">
    <mergeCell ref="B2:E2"/>
    <mergeCell ref="B18:F18"/>
    <mergeCell ref="B19:F19"/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4"/>
  <sheetViews>
    <sheetView workbookViewId="0">
      <selection activeCell="N4" sqref="N4"/>
    </sheetView>
  </sheetViews>
  <sheetFormatPr baseColWidth="10" defaultColWidth="10.7109375" defaultRowHeight="15"/>
  <cols>
    <col min="1" max="1" width="6.5703125" customWidth="1"/>
    <col min="3" max="3" width="30.5703125" customWidth="1"/>
    <col min="4" max="4" width="11.5703125" customWidth="1"/>
    <col min="5" max="5" width="8.5703125" customWidth="1"/>
    <col min="7" max="7" width="18" customWidth="1"/>
  </cols>
  <sheetData>
    <row r="1" spans="2:7">
      <c r="C1" s="148" t="s">
        <v>153</v>
      </c>
      <c r="D1" s="148"/>
      <c r="E1" s="148"/>
    </row>
    <row r="2" spans="2:7" ht="16.5" thickBot="1">
      <c r="B2" s="140" t="s">
        <v>100</v>
      </c>
      <c r="C2" s="140"/>
      <c r="D2" s="140"/>
      <c r="E2" s="140"/>
      <c r="F2" s="140"/>
      <c r="G2" s="140"/>
    </row>
    <row r="3" spans="2:7" ht="16.5" thickTop="1">
      <c r="B3" s="51" t="s">
        <v>20</v>
      </c>
      <c r="C3" s="145" t="s">
        <v>41</v>
      </c>
      <c r="D3" s="146"/>
      <c r="E3" s="146"/>
      <c r="F3" s="146"/>
      <c r="G3" s="146"/>
    </row>
    <row r="4" spans="2:7" ht="15.75">
      <c r="B4" s="51"/>
      <c r="C4" s="94" t="s">
        <v>107</v>
      </c>
      <c r="D4" s="94" t="s">
        <v>108</v>
      </c>
      <c r="E4" s="94" t="s">
        <v>109</v>
      </c>
      <c r="F4" s="94" t="s">
        <v>110</v>
      </c>
      <c r="G4" s="94" t="s">
        <v>111</v>
      </c>
    </row>
    <row r="5" spans="2:7" ht="15.75">
      <c r="B5" s="52">
        <v>1</v>
      </c>
      <c r="C5" s="53" t="s">
        <v>76</v>
      </c>
      <c r="D5" s="9" t="s">
        <v>77</v>
      </c>
      <c r="E5" s="54">
        <v>100</v>
      </c>
      <c r="F5" s="55">
        <v>5.5</v>
      </c>
      <c r="G5" s="56">
        <f>F5*E5</f>
        <v>550</v>
      </c>
    </row>
    <row r="6" spans="2:7" ht="15.75">
      <c r="B6" s="52">
        <v>2</v>
      </c>
      <c r="C6" s="53" t="s">
        <v>78</v>
      </c>
      <c r="D6" s="9" t="s">
        <v>77</v>
      </c>
      <c r="E6" s="54">
        <v>30</v>
      </c>
      <c r="F6" s="55">
        <v>6.84</v>
      </c>
      <c r="G6" s="56">
        <f t="shared" ref="G6:G12" si="0">F6*E6</f>
        <v>205.2</v>
      </c>
    </row>
    <row r="7" spans="2:7" ht="15.75">
      <c r="B7" s="52">
        <v>3</v>
      </c>
      <c r="C7" s="53" t="s">
        <v>79</v>
      </c>
      <c r="D7" s="9" t="s">
        <v>77</v>
      </c>
      <c r="E7" s="54">
        <v>55</v>
      </c>
      <c r="F7" s="55">
        <v>1.1000000000000001</v>
      </c>
      <c r="G7" s="56">
        <f t="shared" si="0"/>
        <v>60.500000000000007</v>
      </c>
    </row>
    <row r="8" spans="2:7" ht="15.75">
      <c r="B8" s="52">
        <v>4</v>
      </c>
      <c r="C8" s="53" t="s">
        <v>32</v>
      </c>
      <c r="D8" s="9" t="s">
        <v>77</v>
      </c>
      <c r="E8" s="54">
        <v>66</v>
      </c>
      <c r="F8" s="55">
        <v>4.66</v>
      </c>
      <c r="G8" s="56">
        <f t="shared" si="0"/>
        <v>307.56</v>
      </c>
    </row>
    <row r="9" spans="2:7" ht="15.75">
      <c r="B9" s="52">
        <v>5</v>
      </c>
      <c r="C9" s="53" t="s">
        <v>33</v>
      </c>
      <c r="D9" s="53" t="s">
        <v>128</v>
      </c>
      <c r="E9" s="54">
        <v>7</v>
      </c>
      <c r="F9" s="55">
        <v>80</v>
      </c>
      <c r="G9" s="56">
        <f t="shared" si="0"/>
        <v>560</v>
      </c>
    </row>
    <row r="10" spans="2:7" ht="15.75">
      <c r="B10" s="52">
        <v>6</v>
      </c>
      <c r="C10" s="53" t="s">
        <v>34</v>
      </c>
      <c r="D10" s="53" t="s">
        <v>80</v>
      </c>
      <c r="E10" s="54">
        <v>20</v>
      </c>
      <c r="F10" s="55">
        <v>195</v>
      </c>
      <c r="G10" s="56">
        <f t="shared" si="0"/>
        <v>3900</v>
      </c>
    </row>
    <row r="11" spans="2:7" ht="17.45" customHeight="1">
      <c r="B11" s="52">
        <v>7</v>
      </c>
      <c r="C11" s="53" t="s">
        <v>81</v>
      </c>
      <c r="D11" s="9" t="s">
        <v>77</v>
      </c>
      <c r="E11" s="54">
        <v>20</v>
      </c>
      <c r="F11" s="55">
        <v>65</v>
      </c>
      <c r="G11" s="56">
        <f t="shared" si="0"/>
        <v>1300</v>
      </c>
    </row>
    <row r="12" spans="2:7" ht="18" customHeight="1">
      <c r="B12" s="52">
        <v>8</v>
      </c>
      <c r="C12" s="53" t="s">
        <v>82</v>
      </c>
      <c r="D12" s="9" t="s">
        <v>77</v>
      </c>
      <c r="E12" s="54">
        <v>20</v>
      </c>
      <c r="F12" s="55">
        <v>65</v>
      </c>
      <c r="G12" s="56">
        <f t="shared" si="0"/>
        <v>1300</v>
      </c>
    </row>
    <row r="13" spans="2:7" ht="18" customHeight="1">
      <c r="B13" s="59"/>
      <c r="C13" s="60" t="s">
        <v>12</v>
      </c>
      <c r="D13" s="21"/>
      <c r="E13" s="61"/>
      <c r="F13" s="62"/>
      <c r="G13" s="88">
        <f>SUM(G5:G12)</f>
        <v>8183.26</v>
      </c>
    </row>
    <row r="14" spans="2:7" ht="18" customHeight="1">
      <c r="B14" s="63"/>
      <c r="C14" s="63"/>
      <c r="D14" s="63"/>
      <c r="E14" s="63"/>
      <c r="F14" s="63"/>
      <c r="G14" s="63"/>
    </row>
    <row r="15" spans="2:7" ht="15.75">
      <c r="B15" s="51" t="s">
        <v>21</v>
      </c>
      <c r="C15" s="145" t="s">
        <v>22</v>
      </c>
      <c r="D15" s="146"/>
      <c r="E15" s="146"/>
      <c r="F15" s="146"/>
      <c r="G15" s="146"/>
    </row>
    <row r="16" spans="2:7" ht="15.75">
      <c r="B16" s="51"/>
      <c r="C16" s="94" t="s">
        <v>107</v>
      </c>
      <c r="D16" s="94" t="s">
        <v>108</v>
      </c>
      <c r="E16" s="94" t="s">
        <v>109</v>
      </c>
      <c r="F16" s="94" t="s">
        <v>110</v>
      </c>
      <c r="G16" s="94" t="s">
        <v>111</v>
      </c>
    </row>
    <row r="17" spans="2:7" ht="15.75">
      <c r="B17" s="52">
        <v>9</v>
      </c>
      <c r="C17" s="53" t="s">
        <v>83</v>
      </c>
      <c r="D17" s="53" t="s">
        <v>23</v>
      </c>
      <c r="E17" s="67">
        <v>6</v>
      </c>
      <c r="F17" s="68">
        <v>200</v>
      </c>
      <c r="G17" s="69">
        <f>F17*E17</f>
        <v>1200</v>
      </c>
    </row>
    <row r="18" spans="2:7" ht="15.75">
      <c r="B18" s="52">
        <v>10</v>
      </c>
      <c r="C18" s="126" t="s">
        <v>137</v>
      </c>
      <c r="D18" s="53" t="s">
        <v>138</v>
      </c>
      <c r="E18" s="74">
        <v>6</v>
      </c>
      <c r="F18" s="75">
        <v>70</v>
      </c>
      <c r="G18" s="69">
        <f t="shared" ref="G18:G36" si="1">F18*E18</f>
        <v>420</v>
      </c>
    </row>
    <row r="19" spans="2:7" ht="15.75">
      <c r="B19" s="52">
        <v>11</v>
      </c>
      <c r="C19" s="8" t="s">
        <v>84</v>
      </c>
      <c r="D19" s="53" t="s">
        <v>23</v>
      </c>
      <c r="E19" s="67">
        <v>6</v>
      </c>
      <c r="F19" s="68">
        <v>300</v>
      </c>
      <c r="G19" s="69">
        <f t="shared" si="1"/>
        <v>1800</v>
      </c>
    </row>
    <row r="20" spans="2:7" ht="19.899999999999999" customHeight="1">
      <c r="B20" s="52">
        <v>12</v>
      </c>
      <c r="C20" s="127" t="s">
        <v>139</v>
      </c>
      <c r="D20" s="53" t="s">
        <v>24</v>
      </c>
      <c r="E20" s="67">
        <v>1</v>
      </c>
      <c r="F20" s="69">
        <v>1135</v>
      </c>
      <c r="G20" s="69">
        <f t="shared" si="1"/>
        <v>1135</v>
      </c>
    </row>
    <row r="21" spans="2:7" ht="18" customHeight="1">
      <c r="B21" s="52">
        <v>13</v>
      </c>
      <c r="C21" s="8" t="s">
        <v>85</v>
      </c>
      <c r="D21" s="53" t="s">
        <v>24</v>
      </c>
      <c r="E21" s="67">
        <v>1</v>
      </c>
      <c r="F21" s="69">
        <v>1135</v>
      </c>
      <c r="G21" s="69">
        <f t="shared" si="1"/>
        <v>1135</v>
      </c>
    </row>
    <row r="22" spans="2:7" ht="16.149999999999999" customHeight="1">
      <c r="B22" s="52">
        <v>14</v>
      </c>
      <c r="C22" s="57" t="s">
        <v>140</v>
      </c>
      <c r="D22" s="128" t="s">
        <v>141</v>
      </c>
      <c r="E22" s="70">
        <v>1</v>
      </c>
      <c r="F22" s="71">
        <v>500</v>
      </c>
      <c r="G22" s="69">
        <f t="shared" si="1"/>
        <v>500</v>
      </c>
    </row>
    <row r="23" spans="2:7" ht="16.149999999999999" customHeight="1">
      <c r="B23" s="52"/>
      <c r="C23" s="57" t="s">
        <v>147</v>
      </c>
      <c r="D23" s="128" t="s">
        <v>148</v>
      </c>
      <c r="E23" s="70">
        <v>1</v>
      </c>
      <c r="F23" s="71">
        <v>5000</v>
      </c>
      <c r="G23" s="69">
        <f t="shared" si="1"/>
        <v>5000</v>
      </c>
    </row>
    <row r="24" spans="2:7" ht="16.149999999999999" customHeight="1">
      <c r="B24" s="52"/>
      <c r="C24" s="57" t="s">
        <v>149</v>
      </c>
      <c r="D24" s="128" t="s">
        <v>148</v>
      </c>
      <c r="E24" s="70">
        <v>1</v>
      </c>
      <c r="F24" s="71">
        <v>3000</v>
      </c>
      <c r="G24" s="69">
        <f t="shared" si="1"/>
        <v>3000</v>
      </c>
    </row>
    <row r="25" spans="2:7" ht="16.899999999999999" customHeight="1">
      <c r="B25" s="52">
        <v>15</v>
      </c>
      <c r="C25" s="8" t="s">
        <v>86</v>
      </c>
      <c r="D25" s="53" t="s">
        <v>25</v>
      </c>
      <c r="E25" s="67">
        <v>6</v>
      </c>
      <c r="F25" s="72">
        <v>52</v>
      </c>
      <c r="G25" s="69">
        <f t="shared" si="1"/>
        <v>312</v>
      </c>
    </row>
    <row r="26" spans="2:7" ht="17.45" customHeight="1">
      <c r="B26" s="52">
        <v>16</v>
      </c>
      <c r="C26" s="8" t="s">
        <v>87</v>
      </c>
      <c r="D26" s="53" t="s">
        <v>24</v>
      </c>
      <c r="E26" s="73">
        <v>1</v>
      </c>
      <c r="F26" s="72">
        <v>590</v>
      </c>
      <c r="G26" s="69">
        <f t="shared" si="1"/>
        <v>590</v>
      </c>
    </row>
    <row r="27" spans="2:7" ht="16.149999999999999" customHeight="1">
      <c r="B27" s="52">
        <v>17</v>
      </c>
      <c r="C27" s="8" t="s">
        <v>88</v>
      </c>
      <c r="D27" s="53" t="s">
        <v>89</v>
      </c>
      <c r="E27" s="70">
        <v>1</v>
      </c>
      <c r="F27" s="72">
        <v>56</v>
      </c>
      <c r="G27" s="69">
        <f t="shared" si="1"/>
        <v>56</v>
      </c>
    </row>
    <row r="28" spans="2:7" ht="15.75">
      <c r="B28" s="52">
        <v>18</v>
      </c>
      <c r="C28" s="57" t="s">
        <v>36</v>
      </c>
      <c r="D28" s="53" t="s">
        <v>26</v>
      </c>
      <c r="E28" s="73">
        <v>1</v>
      </c>
      <c r="F28" s="69">
        <v>3000</v>
      </c>
      <c r="G28" s="69">
        <f t="shared" si="1"/>
        <v>3000</v>
      </c>
    </row>
    <row r="29" spans="2:7" ht="19.899999999999999" customHeight="1">
      <c r="B29" s="52">
        <v>19</v>
      </c>
      <c r="C29" s="8" t="s">
        <v>90</v>
      </c>
      <c r="D29" s="53" t="s">
        <v>26</v>
      </c>
      <c r="E29" s="70">
        <v>1</v>
      </c>
      <c r="F29" s="68">
        <v>110</v>
      </c>
      <c r="G29" s="69">
        <f t="shared" si="1"/>
        <v>110</v>
      </c>
    </row>
    <row r="30" spans="2:7" ht="15.75">
      <c r="B30" s="52">
        <v>20</v>
      </c>
      <c r="C30" s="8" t="s">
        <v>91</v>
      </c>
      <c r="D30" s="53" t="s">
        <v>26</v>
      </c>
      <c r="E30" s="70">
        <v>1</v>
      </c>
      <c r="F30" s="72">
        <v>52</v>
      </c>
      <c r="G30" s="69">
        <f t="shared" si="1"/>
        <v>52</v>
      </c>
    </row>
    <row r="31" spans="2:7" ht="15.75">
      <c r="B31" s="52">
        <v>21</v>
      </c>
      <c r="C31" s="58" t="s">
        <v>35</v>
      </c>
      <c r="D31" s="53" t="s">
        <v>26</v>
      </c>
      <c r="E31" s="70">
        <v>1</v>
      </c>
      <c r="F31" s="72">
        <v>66.87</v>
      </c>
      <c r="G31" s="69">
        <f t="shared" si="1"/>
        <v>66.87</v>
      </c>
    </row>
    <row r="32" spans="2:7" ht="15.75">
      <c r="B32" s="52">
        <v>22</v>
      </c>
      <c r="C32" s="8" t="s">
        <v>92</v>
      </c>
      <c r="D32" s="53" t="s">
        <v>27</v>
      </c>
      <c r="E32" s="70">
        <v>1</v>
      </c>
      <c r="F32" s="68">
        <v>26</v>
      </c>
      <c r="G32" s="69">
        <f t="shared" si="1"/>
        <v>26</v>
      </c>
    </row>
    <row r="33" spans="2:7" ht="19.899999999999999" customHeight="1">
      <c r="B33" s="52">
        <v>23</v>
      </c>
      <c r="C33" s="8" t="s">
        <v>95</v>
      </c>
      <c r="D33" s="53" t="s">
        <v>26</v>
      </c>
      <c r="E33" s="73">
        <v>2</v>
      </c>
      <c r="F33" s="71">
        <v>12</v>
      </c>
      <c r="G33" s="69">
        <f t="shared" si="1"/>
        <v>24</v>
      </c>
    </row>
    <row r="34" spans="2:7" ht="15.75">
      <c r="B34" s="52">
        <v>24</v>
      </c>
      <c r="C34" s="8" t="s">
        <v>93</v>
      </c>
      <c r="D34" s="53" t="s">
        <v>26</v>
      </c>
      <c r="E34" s="70">
        <v>1</v>
      </c>
      <c r="F34" s="68">
        <v>25</v>
      </c>
      <c r="G34" s="69">
        <f t="shared" si="1"/>
        <v>25</v>
      </c>
    </row>
    <row r="35" spans="2:7" ht="15.75">
      <c r="B35" s="52">
        <v>25</v>
      </c>
      <c r="C35" s="57" t="s">
        <v>37</v>
      </c>
      <c r="D35" s="53" t="s">
        <v>26</v>
      </c>
      <c r="E35" s="70">
        <v>1</v>
      </c>
      <c r="F35" s="68">
        <v>120</v>
      </c>
      <c r="G35" s="69">
        <f t="shared" si="1"/>
        <v>120</v>
      </c>
    </row>
    <row r="36" spans="2:7" ht="15.75">
      <c r="B36" s="52">
        <v>26</v>
      </c>
      <c r="C36" s="8" t="s">
        <v>94</v>
      </c>
      <c r="D36" s="53" t="s">
        <v>28</v>
      </c>
      <c r="E36" s="67">
        <v>1</v>
      </c>
      <c r="F36" s="72">
        <v>5</v>
      </c>
      <c r="G36" s="69">
        <f t="shared" si="1"/>
        <v>5</v>
      </c>
    </row>
    <row r="37" spans="2:7" ht="15.75">
      <c r="B37" s="64"/>
      <c r="C37" s="65" t="s">
        <v>12</v>
      </c>
      <c r="D37" s="21"/>
      <c r="E37" s="66"/>
      <c r="F37" s="62"/>
      <c r="G37" s="88">
        <f>SUM(G17:G36)</f>
        <v>18576.87</v>
      </c>
    </row>
    <row r="38" spans="2:7" ht="15.75">
      <c r="B38" s="63"/>
      <c r="C38" s="63"/>
      <c r="D38" s="63"/>
      <c r="E38" s="63"/>
      <c r="F38" s="63"/>
      <c r="G38" s="63"/>
    </row>
    <row r="39" spans="2:7" ht="15.75">
      <c r="B39" s="76" t="s">
        <v>29</v>
      </c>
      <c r="C39" s="147" t="s">
        <v>10</v>
      </c>
      <c r="D39" s="147"/>
      <c r="E39" s="147"/>
      <c r="F39" s="147"/>
      <c r="G39" s="147"/>
    </row>
    <row r="40" spans="2:7" ht="15.75">
      <c r="B40" s="51"/>
      <c r="C40" s="94" t="s">
        <v>107</v>
      </c>
      <c r="D40" s="94" t="s">
        <v>108</v>
      </c>
      <c r="E40" s="94" t="s">
        <v>109</v>
      </c>
      <c r="F40" s="94" t="s">
        <v>110</v>
      </c>
      <c r="G40" s="94" t="s">
        <v>111</v>
      </c>
    </row>
    <row r="41" spans="2:7" ht="15.75">
      <c r="B41" s="77">
        <v>27</v>
      </c>
      <c r="C41" s="78" t="s">
        <v>96</v>
      </c>
      <c r="D41" s="79" t="s">
        <v>97</v>
      </c>
      <c r="E41" s="80">
        <v>0</v>
      </c>
      <c r="F41" s="81">
        <v>100</v>
      </c>
      <c r="G41" s="82">
        <f>F41*E41</f>
        <v>0</v>
      </c>
    </row>
    <row r="42" spans="2:7" ht="18" customHeight="1">
      <c r="B42" s="77">
        <v>28</v>
      </c>
      <c r="C42" s="83" t="s">
        <v>98</v>
      </c>
      <c r="D42" s="79" t="s">
        <v>30</v>
      </c>
      <c r="E42" s="84">
        <v>4</v>
      </c>
      <c r="F42" s="85">
        <v>80</v>
      </c>
      <c r="G42" s="82">
        <f>F42*E42</f>
        <v>320</v>
      </c>
    </row>
    <row r="43" spans="2:7" ht="15.75">
      <c r="B43" s="77">
        <v>29</v>
      </c>
      <c r="C43" s="129" t="s">
        <v>142</v>
      </c>
      <c r="D43" s="130" t="s">
        <v>144</v>
      </c>
      <c r="E43" s="86">
        <v>2</v>
      </c>
      <c r="F43" s="87">
        <v>35</v>
      </c>
      <c r="G43" s="82">
        <f t="shared" ref="G43:G44" si="2">F43*E43</f>
        <v>70</v>
      </c>
    </row>
    <row r="44" spans="2:7" ht="31.5">
      <c r="B44" s="77">
        <v>30</v>
      </c>
      <c r="C44" s="130" t="s">
        <v>143</v>
      </c>
      <c r="D44" s="79" t="s">
        <v>42</v>
      </c>
      <c r="E44" s="80">
        <v>1</v>
      </c>
      <c r="F44" s="81">
        <v>2500</v>
      </c>
      <c r="G44" s="82">
        <f t="shared" si="2"/>
        <v>2500</v>
      </c>
    </row>
    <row r="45" spans="2:7" ht="15.75">
      <c r="B45" s="89"/>
      <c r="C45" s="65" t="s">
        <v>12</v>
      </c>
      <c r="D45" s="90"/>
      <c r="E45" s="91"/>
      <c r="F45" s="92"/>
      <c r="G45" s="93">
        <f>SUM(G41:G44)</f>
        <v>2890</v>
      </c>
    </row>
    <row r="46" spans="2:7" ht="15.75" thickBot="1"/>
    <row r="47" spans="2:7" ht="17.25" thickTop="1" thickBot="1">
      <c r="B47" s="115"/>
      <c r="C47" s="116" t="s">
        <v>12</v>
      </c>
      <c r="D47" s="117"/>
      <c r="E47" s="118"/>
      <c r="F47" s="119"/>
      <c r="G47" s="120">
        <f>+G13+G37+G45</f>
        <v>29650.129999999997</v>
      </c>
    </row>
    <row r="48" spans="2:7" ht="15.75" thickTop="1">
      <c r="B48" s="121"/>
      <c r="C48" s="121"/>
      <c r="D48" s="121"/>
      <c r="E48" s="121"/>
      <c r="F48" s="121"/>
    </row>
    <row r="49" spans="2:6" ht="15.75">
      <c r="B49" s="144" t="s">
        <v>126</v>
      </c>
      <c r="C49" s="144"/>
      <c r="D49" s="144"/>
      <c r="E49" s="144"/>
      <c r="F49" s="144"/>
    </row>
    <row r="50" spans="2:6" ht="15.75">
      <c r="B50" s="141" t="s">
        <v>124</v>
      </c>
      <c r="C50" s="141"/>
      <c r="D50" s="141"/>
      <c r="E50" s="141"/>
      <c r="F50" s="141"/>
    </row>
    <row r="53" spans="2:6">
      <c r="C53" s="134" t="s">
        <v>154</v>
      </c>
    </row>
    <row r="54" spans="2:6">
      <c r="C54" s="134" t="s">
        <v>155</v>
      </c>
    </row>
  </sheetData>
  <mergeCells count="7">
    <mergeCell ref="C1:E1"/>
    <mergeCell ref="B49:F49"/>
    <mergeCell ref="B50:F50"/>
    <mergeCell ref="B2:G2"/>
    <mergeCell ref="C15:G15"/>
    <mergeCell ref="C39:G39"/>
    <mergeCell ref="C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tabSelected="1" workbookViewId="0">
      <selection activeCell="N10" sqref="N10"/>
    </sheetView>
  </sheetViews>
  <sheetFormatPr baseColWidth="10" defaultColWidth="10.7109375" defaultRowHeight="15"/>
  <cols>
    <col min="2" max="2" width="9.28515625" customWidth="1"/>
    <col min="3" max="3" width="16.140625" customWidth="1"/>
    <col min="4" max="4" width="11.7109375" customWidth="1"/>
    <col min="5" max="5" width="13.42578125" customWidth="1"/>
    <col min="6" max="6" width="13.85546875" customWidth="1"/>
    <col min="7" max="7" width="12.5703125" customWidth="1"/>
  </cols>
  <sheetData>
    <row r="1" spans="2:7">
      <c r="C1" s="148" t="s">
        <v>153</v>
      </c>
      <c r="D1" s="148"/>
      <c r="E1" s="148"/>
    </row>
    <row r="2" spans="2:7" ht="16.5" thickBot="1">
      <c r="B2" s="140" t="s">
        <v>114</v>
      </c>
      <c r="C2" s="140"/>
      <c r="D2" s="140"/>
      <c r="E2" s="140"/>
      <c r="F2" s="140"/>
      <c r="G2" s="114"/>
    </row>
    <row r="3" spans="2:7" ht="16.5" thickTop="1">
      <c r="B3" s="51"/>
      <c r="C3" s="94" t="s">
        <v>107</v>
      </c>
      <c r="D3" s="94" t="s">
        <v>108</v>
      </c>
      <c r="E3" s="94" t="s">
        <v>109</v>
      </c>
      <c r="F3" s="94" t="s">
        <v>110</v>
      </c>
      <c r="G3" s="94" t="s">
        <v>111</v>
      </c>
    </row>
    <row r="4" spans="2:7" ht="15.75">
      <c r="B4" s="77">
        <v>1</v>
      </c>
      <c r="C4" s="78" t="s">
        <v>145</v>
      </c>
      <c r="D4" s="79"/>
      <c r="E4" s="80">
        <v>7</v>
      </c>
      <c r="F4" s="81">
        <v>3500</v>
      </c>
      <c r="G4" s="82">
        <f>+E4*F4</f>
        <v>24500</v>
      </c>
    </row>
    <row r="5" spans="2:7" ht="15.75">
      <c r="B5" s="77">
        <v>2</v>
      </c>
      <c r="C5" s="83"/>
      <c r="D5" s="79"/>
      <c r="E5" s="84">
        <v>0</v>
      </c>
      <c r="F5" s="85">
        <v>43</v>
      </c>
      <c r="G5" s="82">
        <f t="shared" ref="G5:G13" si="0">+E5*F5</f>
        <v>0</v>
      </c>
    </row>
    <row r="6" spans="2:7" ht="15.75">
      <c r="B6" s="77">
        <v>3</v>
      </c>
      <c r="C6" s="83"/>
      <c r="D6" s="79"/>
      <c r="E6" s="84">
        <v>0</v>
      </c>
      <c r="F6" s="85">
        <v>22</v>
      </c>
      <c r="G6" s="82">
        <f t="shared" si="0"/>
        <v>0</v>
      </c>
    </row>
    <row r="7" spans="2:7" ht="15.75">
      <c r="B7" s="77">
        <v>4</v>
      </c>
      <c r="C7" s="83"/>
      <c r="D7" s="79"/>
      <c r="E7" s="84">
        <v>0</v>
      </c>
      <c r="F7" s="85">
        <v>54</v>
      </c>
      <c r="G7" s="82">
        <f t="shared" si="0"/>
        <v>0</v>
      </c>
    </row>
    <row r="8" spans="2:7" ht="15.75">
      <c r="B8" s="77">
        <v>5</v>
      </c>
      <c r="C8" s="83"/>
      <c r="D8" s="79"/>
      <c r="E8" s="84">
        <v>0</v>
      </c>
      <c r="F8" s="85">
        <v>23</v>
      </c>
      <c r="G8" s="82">
        <f t="shared" si="0"/>
        <v>0</v>
      </c>
    </row>
    <row r="9" spans="2:7" ht="15.75">
      <c r="B9" s="77">
        <v>6</v>
      </c>
      <c r="C9" s="83"/>
      <c r="D9" s="79"/>
      <c r="E9" s="84">
        <v>0</v>
      </c>
      <c r="F9" s="85">
        <v>43</v>
      </c>
      <c r="G9" s="82">
        <f t="shared" si="0"/>
        <v>0</v>
      </c>
    </row>
    <row r="10" spans="2:7" ht="15.75">
      <c r="B10" s="77">
        <v>7</v>
      </c>
      <c r="C10" s="83"/>
      <c r="D10" s="79"/>
      <c r="E10" s="84">
        <v>0</v>
      </c>
      <c r="F10" s="85">
        <v>54</v>
      </c>
      <c r="G10" s="82">
        <f t="shared" si="0"/>
        <v>0</v>
      </c>
    </row>
    <row r="11" spans="2:7" ht="15.75">
      <c r="B11" s="77">
        <v>8</v>
      </c>
      <c r="C11" s="83"/>
      <c r="D11" s="79"/>
      <c r="E11" s="84">
        <v>0</v>
      </c>
      <c r="F11" s="85">
        <v>54</v>
      </c>
      <c r="G11" s="82">
        <f t="shared" si="0"/>
        <v>0</v>
      </c>
    </row>
    <row r="12" spans="2:7" ht="15.75">
      <c r="B12" s="77">
        <v>9</v>
      </c>
      <c r="C12" s="78"/>
      <c r="D12" s="79"/>
      <c r="E12" s="84">
        <v>0</v>
      </c>
      <c r="F12" s="85">
        <v>65</v>
      </c>
      <c r="G12" s="82">
        <f t="shared" si="0"/>
        <v>0</v>
      </c>
    </row>
    <row r="13" spans="2:7" ht="15.75">
      <c r="B13" s="77">
        <v>10</v>
      </c>
      <c r="C13" s="78"/>
      <c r="D13" s="79"/>
      <c r="E13" s="80">
        <v>0</v>
      </c>
      <c r="F13" s="81">
        <v>67</v>
      </c>
      <c r="G13" s="82">
        <f t="shared" si="0"/>
        <v>0</v>
      </c>
    </row>
    <row r="14" spans="2:7" ht="15.75">
      <c r="B14" s="89"/>
      <c r="C14" s="65" t="s">
        <v>12</v>
      </c>
      <c r="D14" s="90"/>
      <c r="E14" s="91"/>
      <c r="F14" s="92"/>
      <c r="G14" s="93">
        <f>SUM(G4:G13)</f>
        <v>24500</v>
      </c>
    </row>
    <row r="16" spans="2:7">
      <c r="B16" t="s">
        <v>116</v>
      </c>
    </row>
    <row r="17" spans="2:3">
      <c r="B17" t="s">
        <v>112</v>
      </c>
    </row>
    <row r="18" spans="2:3">
      <c r="B18" t="s">
        <v>113</v>
      </c>
    </row>
    <row r="21" spans="2:3">
      <c r="C21" s="134" t="s">
        <v>154</v>
      </c>
    </row>
    <row r="22" spans="2:3">
      <c r="C22" s="134" t="s">
        <v>155</v>
      </c>
    </row>
  </sheetData>
  <mergeCells count="2">
    <mergeCell ref="B2:F2"/>
    <mergeCell ref="C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 DE COSTOS</vt:lpstr>
      <vt:lpstr>REC HUMANO</vt:lpstr>
      <vt:lpstr>EQUIPAMIENTO</vt:lpstr>
      <vt:lpstr>EQUIPO PROT PER</vt:lpstr>
      <vt:lpstr>OTROS INSUM</vt:lpstr>
      <vt:lpstr> OTROS GASTOS MENSUALES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Diaz</dc:creator>
  <cp:lastModifiedBy>oscar.ramosmejia.97@outlook.com</cp:lastModifiedBy>
  <dcterms:created xsi:type="dcterms:W3CDTF">2020-07-20T04:02:19Z</dcterms:created>
  <dcterms:modified xsi:type="dcterms:W3CDTF">2020-08-04T17:16:40Z</dcterms:modified>
</cp:coreProperties>
</file>